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RØL\Koncernregnskab\10. SEKTIONEN\ÅRSAFSLUTNING\2024\"/>
    </mc:Choice>
  </mc:AlternateContent>
  <xr:revisionPtr revIDLastSave="0" documentId="8_{532971F7-D755-4204-ACA9-9409A45FC378}" xr6:coauthVersionLast="36" xr6:coauthVersionMax="36" xr10:uidLastSave="{00000000-0000-0000-0000-000000000000}"/>
  <bookViews>
    <workbookView xWindow="0" yWindow="600" windowWidth="28800" windowHeight="13425" xr2:uid="{00000000-000D-0000-FFFF-FFFF00000000}"/>
  </bookViews>
  <sheets>
    <sheet name="Honorar" sheetId="1" r:id="rId1"/>
    <sheet name="Dataark" sheetId="2" r:id="rId2"/>
  </sheets>
  <calcPr calcId="191029"/>
</workbook>
</file>

<file path=xl/calcChain.xml><?xml version="1.0" encoding="utf-8"?>
<calcChain xmlns="http://schemas.openxmlformats.org/spreadsheetml/2006/main">
  <c r="L12" i="1" l="1"/>
  <c r="K12" i="1"/>
  <c r="J12" i="1" l="1"/>
  <c r="I12" i="1"/>
  <c r="H12" i="1"/>
  <c r="G12" i="1"/>
  <c r="D39" i="1" l="1"/>
  <c r="D9" i="1" l="1"/>
  <c r="D8" i="1"/>
</calcChain>
</file>

<file path=xl/sharedStrings.xml><?xml version="1.0" encoding="utf-8"?>
<sst xmlns="http://schemas.openxmlformats.org/spreadsheetml/2006/main" count="95" uniqueCount="38">
  <si>
    <t>Virksomhed:</t>
  </si>
  <si>
    <t>Vælg virksomhed</t>
  </si>
  <si>
    <t>Løngruppe:</t>
  </si>
  <si>
    <t>Bogf.kreds.:</t>
  </si>
  <si>
    <t>Løngruppe</t>
  </si>
  <si>
    <t>Bogføringskreds</t>
  </si>
  <si>
    <t>Aktivitet</t>
  </si>
  <si>
    <t>Departementet</t>
  </si>
  <si>
    <t>Sundhedsstyrelsen</t>
  </si>
  <si>
    <t>Lægemiddelstyrelsen</t>
  </si>
  <si>
    <t>046</t>
  </si>
  <si>
    <t>Styrelsen for Patientsikkerhed</t>
  </si>
  <si>
    <t>020</t>
  </si>
  <si>
    <t>Styrelsen for Patientklager</t>
  </si>
  <si>
    <t>060</t>
  </si>
  <si>
    <t>Sundhedsdatastyrelsen</t>
  </si>
  <si>
    <t>Nationalt Genom Center</t>
  </si>
  <si>
    <t>050</t>
  </si>
  <si>
    <t>Nationalt Center for Etik</t>
  </si>
  <si>
    <t>SST's videreuddannelse</t>
  </si>
  <si>
    <t>Sted</t>
  </si>
  <si>
    <t>Kursusnummer</t>
  </si>
  <si>
    <t>Udgiftskategori</t>
  </si>
  <si>
    <t>FL-formål</t>
  </si>
  <si>
    <t>Finanskonto</t>
  </si>
  <si>
    <t>-</t>
  </si>
  <si>
    <t>Bruges ikke</t>
  </si>
  <si>
    <t>Delregnskab</t>
  </si>
  <si>
    <t>Periodiseringsoversigt</t>
  </si>
  <si>
    <t>Beskrivelse (max 45. tegn)</t>
  </si>
  <si>
    <t>Indkøbskategori</t>
  </si>
  <si>
    <t>Periodisering/hensættelse i alt</t>
  </si>
  <si>
    <t>Beløb ex. moms</t>
  </si>
  <si>
    <t>Dimension 5</t>
  </si>
  <si>
    <t>Ydelseskategori</t>
  </si>
  <si>
    <t>Dimension 6</t>
  </si>
  <si>
    <t>Projekt</t>
  </si>
  <si>
    <t>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</si>
</sst>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kr.&quot;\ * #,##0.00_ ;_ &quot;kr.&quot;\ * \-#,##0.00_ ;_ &quot;kr.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0.39997558519241921"/>
      </top>
      <bottom/>
      <diagonal/>
    </border>
    <border>
      <left style="thin">
        <color theme="4" tint="-0.249977111117893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-0.249977111117893"/>
      </left>
      <right style="thin">
        <color theme="4" tint="0.39997558519241921"/>
      </right>
      <top style="thin">
        <color theme="4" tint="-0.249977111117893"/>
      </top>
      <bottom/>
      <diagonal/>
    </border>
    <border>
      <left style="thin">
        <color theme="4" tint="0.39997558519241921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0.39997558519241921"/>
      </top>
      <bottom style="thin">
        <color theme="4" tint="-0.249977111117893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6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8" fillId="4" borderId="18" xfId="2" applyNumberFormat="1" applyFont="1" applyFill="1" applyBorder="1" applyAlignment="1">
      <alignment horizontal="left" vertical="center" wrapText="1"/>
    </xf>
    <xf numFmtId="0" fontId="8" fillId="4" borderId="19" xfId="2" applyNumberFormat="1" applyFont="1" applyFill="1" applyBorder="1" applyAlignment="1">
      <alignment horizontal="left" vertical="center" wrapText="1"/>
    </xf>
    <xf numFmtId="1" fontId="9" fillId="6" borderId="17" xfId="2" applyNumberFormat="1" applyFont="1" applyFill="1" applyBorder="1" applyAlignment="1"/>
    <xf numFmtId="1" fontId="9" fillId="6" borderId="20" xfId="2" applyNumberFormat="1" applyFont="1" applyFill="1" applyBorder="1" applyAlignment="1"/>
    <xf numFmtId="0" fontId="0" fillId="0" borderId="24" xfId="0" applyFont="1" applyBorder="1" applyAlignment="1">
      <alignment horizontal="left"/>
    </xf>
    <xf numFmtId="0" fontId="0" fillId="0" borderId="24" xfId="0" applyFont="1" applyBorder="1"/>
    <xf numFmtId="0" fontId="3" fillId="5" borderId="25" xfId="0" applyFont="1" applyFill="1" applyBorder="1"/>
    <xf numFmtId="0" fontId="0" fillId="0" borderId="25" xfId="0" applyFont="1" applyBorder="1" applyAlignment="1">
      <alignment horizontal="left"/>
    </xf>
    <xf numFmtId="0" fontId="0" fillId="0" borderId="25" xfId="0" applyFont="1" applyBorder="1"/>
    <xf numFmtId="0" fontId="0" fillId="5" borderId="25" xfId="0" applyFont="1" applyFill="1" applyBorder="1" applyAlignment="1">
      <alignment horizontal="left"/>
    </xf>
    <xf numFmtId="0" fontId="0" fillId="5" borderId="25" xfId="0" applyFont="1" applyFill="1" applyBorder="1"/>
    <xf numFmtId="0" fontId="11" fillId="7" borderId="0" xfId="0" applyFont="1" applyFill="1" applyBorder="1"/>
    <xf numFmtId="164" fontId="9" fillId="6" borderId="17" xfId="1" applyFont="1" applyFill="1" applyBorder="1" applyAlignment="1"/>
    <xf numFmtId="164" fontId="10" fillId="6" borderId="17" xfId="1" applyFont="1" applyFill="1" applyBorder="1" applyAlignment="1"/>
    <xf numFmtId="0" fontId="11" fillId="7" borderId="0" xfId="0" applyFont="1" applyFill="1" applyBorder="1" applyAlignment="1">
      <alignment horizontal="left"/>
    </xf>
    <xf numFmtId="0" fontId="9" fillId="6" borderId="21" xfId="2" applyNumberFormat="1" applyFont="1" applyFill="1" applyBorder="1" applyAlignment="1">
      <alignment horizontal="center"/>
    </xf>
    <xf numFmtId="0" fontId="9" fillId="6" borderId="16" xfId="2" applyNumberFormat="1" applyFont="1" applyFill="1" applyBorder="1" applyAlignment="1">
      <alignment horizontal="center"/>
    </xf>
    <xf numFmtId="0" fontId="10" fillId="6" borderId="21" xfId="2" applyNumberFormat="1" applyFont="1" applyFill="1" applyBorder="1" applyAlignment="1">
      <alignment horizontal="left"/>
    </xf>
    <xf numFmtId="0" fontId="10" fillId="6" borderId="16" xfId="2" applyNumberFormat="1" applyFont="1" applyFill="1" applyBorder="1" applyAlignment="1">
      <alignment horizontal="left"/>
    </xf>
    <xf numFmtId="0" fontId="2" fillId="2" borderId="5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left"/>
    </xf>
    <xf numFmtId="0" fontId="2" fillId="2" borderId="1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13" xfId="0" applyFont="1" applyFill="1" applyBorder="1" applyAlignment="1" applyProtection="1">
      <alignment horizontal="left"/>
    </xf>
    <xf numFmtId="0" fontId="5" fillId="3" borderId="2" xfId="0" applyFont="1" applyFill="1" applyBorder="1" applyAlignment="1" applyProtection="1">
      <alignment horizontal="left"/>
      <protection locked="0"/>
    </xf>
    <xf numFmtId="0" fontId="5" fillId="3" borderId="3" xfId="0" applyFont="1" applyFill="1" applyBorder="1" applyAlignment="1" applyProtection="1">
      <alignment horizontal="left"/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0" fontId="8" fillId="4" borderId="22" xfId="2" applyNumberFormat="1" applyFont="1" applyFill="1" applyBorder="1" applyAlignment="1">
      <alignment horizontal="left" vertical="center"/>
    </xf>
    <xf numFmtId="0" fontId="8" fillId="4" borderId="23" xfId="2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left"/>
    </xf>
    <xf numFmtId="0" fontId="2" fillId="2" borderId="8" xfId="0" applyFont="1" applyFill="1" applyBorder="1" applyAlignment="1" applyProtection="1">
      <alignment horizontal="left"/>
    </xf>
    <xf numFmtId="0" fontId="2" fillId="2" borderId="11" xfId="0" applyFont="1" applyFill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left"/>
    </xf>
    <xf numFmtId="0" fontId="2" fillId="2" borderId="15" xfId="0" applyFont="1" applyFill="1" applyBorder="1" applyAlignment="1" applyProtection="1">
      <alignment horizontal="left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1" fillId="7" borderId="0" xfId="0" applyFont="1" applyFill="1" applyAlignment="1">
      <alignment horizontal="left"/>
    </xf>
  </cellXfs>
  <cellStyles count="3">
    <cellStyle name="Normal" xfId="0" builtinId="0"/>
    <cellStyle name="Normal_Honorar" xfId="2" xr:uid="{5BEB19D8-3CFD-4406-87C1-DB24CD93F92A}"/>
    <cellStyle name="Valuta" xfId="1" builtinId="4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613926</xdr:colOff>
      <xdr:row>0</xdr:row>
      <xdr:rowOff>164672</xdr:rowOff>
    </xdr:from>
    <xdr:to>
      <xdr:col>8</xdr:col>
      <xdr:colOff>1228748</xdr:colOff>
      <xdr:row>3</xdr:row>
      <xdr:rowOff>160772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6226" y="164672"/>
          <a:ext cx="1995947" cy="72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D9F593-2680-4CA3-A3ED-D322C1005EA6}" name="Tabel2" displayName="Tabel2" ref="A2:I12" totalsRowShown="0" headerRowDxfId="10" dataDxfId="9" tableBorderDxfId="8">
  <autoFilter ref="A2:I12" xr:uid="{2E0C4424-F99A-40E3-B59A-BCE7F15FE186}"/>
  <tableColumns count="9">
    <tableColumn id="1" xr3:uid="{20EF79CB-4156-47AA-9B55-9147D8FDF73E}" name="Virksomhed:" dataDxfId="7"/>
    <tableColumn id="2" xr3:uid="{A6C10356-119C-47A8-B3EA-D3779ADA70DE}" name="Løngruppe"/>
    <tableColumn id="3" xr3:uid="{8E18FB08-1826-485F-A574-C9C03295E467}" name="Bogføringskreds" dataDxfId="6"/>
    <tableColumn id="4" xr3:uid="{E46820BB-D173-4B22-A035-1A7B4BB5B140}" name="Sted" dataDxfId="5"/>
    <tableColumn id="5" xr3:uid="{B1E43F93-6E19-4F23-B5BE-7698B2596616}" name="Aktivitet" dataDxfId="4"/>
    <tableColumn id="6" xr3:uid="{232E6359-72AA-4569-A2F8-4EDCA33B0C8D}" name="FL-formål" dataDxfId="3"/>
    <tableColumn id="7" xr3:uid="{0F302AAE-FE23-4F9B-AE2D-3402D82730B1}" name="Indkøbskategori" dataDxfId="2"/>
    <tableColumn id="8" xr3:uid="{D327BF50-4955-47AA-BE8E-C65C262B5E36}" name="Dimension 5" dataDxfId="1"/>
    <tableColumn id="9" xr3:uid="{FFFCD579-E6E1-421E-849A-99358066FB3F}" name="Dimension 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9"/>
  <sheetViews>
    <sheetView showGridLines="0" tabSelected="1" workbookViewId="0">
      <selection activeCell="B1" sqref="B1"/>
    </sheetView>
  </sheetViews>
  <sheetFormatPr defaultColWidth="9.140625" defaultRowHeight="15" x14ac:dyDescent="0.25"/>
  <cols>
    <col min="1" max="1" width="4" style="2" customWidth="1"/>
    <col min="2" max="2" width="18.5703125" style="2" customWidth="1"/>
    <col min="3" max="3" width="30.140625" style="2" customWidth="1"/>
    <col min="4" max="4" width="19.85546875" style="2" customWidth="1"/>
    <col min="5" max="5" width="18" style="2" customWidth="1"/>
    <col min="6" max="6" width="17.28515625" style="2" customWidth="1"/>
    <col min="7" max="7" width="14.7109375" style="2" customWidth="1"/>
    <col min="8" max="9" width="20.7109375" style="2" customWidth="1"/>
    <col min="10" max="10" width="20.42578125" style="2" customWidth="1"/>
    <col min="11" max="11" width="19.7109375" style="2" customWidth="1"/>
    <col min="12" max="12" width="14.140625" style="2" bestFit="1" customWidth="1"/>
    <col min="13" max="13" width="27.28515625" style="2" customWidth="1"/>
    <col min="14" max="16384" width="9.140625" style="2"/>
  </cols>
  <sheetData>
    <row r="2" spans="2:12" ht="21" x14ac:dyDescent="0.35">
      <c r="B2" s="3" t="s">
        <v>28</v>
      </c>
      <c r="C2" s="3"/>
      <c r="D2" s="1"/>
    </row>
    <row r="3" spans="2:12" ht="21" x14ac:dyDescent="0.35">
      <c r="B3" s="3"/>
      <c r="C3" s="3"/>
      <c r="D3" s="1"/>
    </row>
    <row r="4" spans="2:12" ht="18.75" x14ac:dyDescent="0.3">
      <c r="D4" s="1"/>
    </row>
    <row r="5" spans="2:12" ht="18.75" x14ac:dyDescent="0.3">
      <c r="B5" s="1"/>
      <c r="C5" s="1"/>
      <c r="D5" s="1"/>
    </row>
    <row r="6" spans="2:12" ht="15.75" thickBot="1" x14ac:dyDescent="0.3"/>
    <row r="7" spans="2:12" ht="21" customHeight="1" x14ac:dyDescent="0.25">
      <c r="B7" s="40" t="s">
        <v>0</v>
      </c>
      <c r="C7" s="41"/>
      <c r="D7" s="31" t="s">
        <v>1</v>
      </c>
      <c r="E7" s="32"/>
      <c r="F7" s="33"/>
    </row>
    <row r="8" spans="2:12" ht="21" customHeight="1" x14ac:dyDescent="0.25">
      <c r="B8" s="38" t="s">
        <v>2</v>
      </c>
      <c r="C8" s="39"/>
      <c r="D8" s="28" t="str">
        <f>VLOOKUP(D7,Dataark!A2:C12,2,0)</f>
        <v>-</v>
      </c>
      <c r="E8" s="29"/>
      <c r="F8" s="30"/>
    </row>
    <row r="9" spans="2:12" ht="21" customHeight="1" thickBot="1" x14ac:dyDescent="0.3">
      <c r="B9" s="36" t="s">
        <v>3</v>
      </c>
      <c r="C9" s="37"/>
      <c r="D9" s="25" t="str">
        <f>VLOOKUP(D7,Dataark!A2:C12,3,0)</f>
        <v>-</v>
      </c>
      <c r="E9" s="26"/>
      <c r="F9" s="27"/>
    </row>
    <row r="10" spans="2:12" ht="15.75" customHeight="1" x14ac:dyDescent="0.25">
      <c r="B10" s="4"/>
      <c r="C10" s="4"/>
      <c r="D10" s="5"/>
      <c r="E10" s="5"/>
      <c r="F10" s="5"/>
    </row>
    <row r="11" spans="2:12" ht="15.75" customHeight="1" x14ac:dyDescent="0.25">
      <c r="B11" s="4"/>
      <c r="C11" s="4"/>
      <c r="D11" s="5"/>
      <c r="E11" s="5"/>
      <c r="F11" s="5"/>
    </row>
    <row r="12" spans="2:12" ht="20.100000000000001" customHeight="1" x14ac:dyDescent="0.25">
      <c r="B12" s="34" t="s">
        <v>29</v>
      </c>
      <c r="C12" s="35"/>
      <c r="D12" s="6" t="s">
        <v>32</v>
      </c>
      <c r="E12" s="6" t="s">
        <v>24</v>
      </c>
      <c r="F12" s="6" t="s">
        <v>27</v>
      </c>
      <c r="G12" s="6" t="str">
        <f>VLOOKUP(D7,Tabel2[],4,0)</f>
        <v>Sted</v>
      </c>
      <c r="H12" s="6" t="str">
        <f>VLOOKUP(D7,Tabel2[],5,0)</f>
        <v>Aktivitet</v>
      </c>
      <c r="I12" s="6" t="str">
        <f>VLOOKUP(D7,Tabel2[],6,0)</f>
        <v>FL-formål</v>
      </c>
      <c r="J12" s="7" t="str">
        <f>VLOOKUP(D7,Tabel2[],7,0)</f>
        <v>Indkøbskategori</v>
      </c>
      <c r="K12" s="7" t="str">
        <f>VLOOKUP(D7,Tabel2[],8,0)</f>
        <v>Dimension 5</v>
      </c>
      <c r="L12" s="7" t="str">
        <f>VLOOKUP(D7,Tabel2[],9,0)</f>
        <v>Dimension 6</v>
      </c>
    </row>
    <row r="13" spans="2:12" ht="20.100000000000001" customHeight="1" x14ac:dyDescent="0.25">
      <c r="B13" s="21"/>
      <c r="C13" s="22"/>
      <c r="D13" s="18"/>
      <c r="E13" s="8"/>
      <c r="F13" s="8"/>
      <c r="G13" s="8"/>
      <c r="H13" s="8"/>
      <c r="I13" s="8"/>
      <c r="J13" s="9"/>
      <c r="K13" s="9"/>
      <c r="L13" s="9"/>
    </row>
    <row r="14" spans="2:12" ht="20.100000000000001" customHeight="1" x14ac:dyDescent="0.25">
      <c r="B14" s="21"/>
      <c r="C14" s="22"/>
      <c r="D14" s="18"/>
      <c r="E14" s="8"/>
      <c r="F14" s="8"/>
      <c r="G14" s="8"/>
      <c r="H14" s="8"/>
      <c r="I14" s="8"/>
      <c r="J14" s="9"/>
      <c r="K14" s="9"/>
      <c r="L14" s="9"/>
    </row>
    <row r="15" spans="2:12" ht="20.100000000000001" customHeight="1" x14ac:dyDescent="0.25">
      <c r="B15" s="21"/>
      <c r="C15" s="22"/>
      <c r="D15" s="18"/>
      <c r="E15" s="8"/>
      <c r="F15" s="8"/>
      <c r="G15" s="8"/>
      <c r="H15" s="8"/>
      <c r="I15" s="8"/>
      <c r="J15" s="9"/>
      <c r="K15" s="9"/>
      <c r="L15" s="9"/>
    </row>
    <row r="16" spans="2:12" ht="20.100000000000001" customHeight="1" x14ac:dyDescent="0.25">
      <c r="B16" s="21"/>
      <c r="C16" s="22"/>
      <c r="D16" s="18"/>
      <c r="E16" s="8"/>
      <c r="F16" s="8"/>
      <c r="G16" s="8"/>
      <c r="H16" s="8"/>
      <c r="I16" s="8"/>
      <c r="J16" s="9"/>
      <c r="K16" s="9"/>
      <c r="L16" s="9"/>
    </row>
    <row r="17" spans="2:12" ht="20.100000000000001" customHeight="1" x14ac:dyDescent="0.25">
      <c r="B17" s="21"/>
      <c r="C17" s="22"/>
      <c r="D17" s="18"/>
      <c r="E17" s="8"/>
      <c r="F17" s="8"/>
      <c r="G17" s="8"/>
      <c r="H17" s="8"/>
      <c r="I17" s="8"/>
      <c r="J17" s="9"/>
      <c r="K17" s="9"/>
      <c r="L17" s="9"/>
    </row>
    <row r="18" spans="2:12" ht="20.100000000000001" customHeight="1" x14ac:dyDescent="0.25">
      <c r="B18" s="21"/>
      <c r="C18" s="22"/>
      <c r="D18" s="18"/>
      <c r="E18" s="8"/>
      <c r="F18" s="8"/>
      <c r="G18" s="8"/>
      <c r="H18" s="8"/>
      <c r="I18" s="8"/>
      <c r="J18" s="9"/>
      <c r="K18" s="9"/>
      <c r="L18" s="9"/>
    </row>
    <row r="19" spans="2:12" ht="20.100000000000001" customHeight="1" x14ac:dyDescent="0.25">
      <c r="B19" s="21"/>
      <c r="C19" s="22"/>
      <c r="D19" s="18"/>
      <c r="E19" s="8"/>
      <c r="F19" s="8"/>
      <c r="G19" s="8"/>
      <c r="H19" s="8"/>
      <c r="I19" s="8"/>
      <c r="J19" s="9"/>
      <c r="K19" s="9"/>
      <c r="L19" s="9"/>
    </row>
    <row r="20" spans="2:12" ht="20.100000000000001" customHeight="1" x14ac:dyDescent="0.25">
      <c r="B20" s="21"/>
      <c r="C20" s="22"/>
      <c r="D20" s="18"/>
      <c r="E20" s="8"/>
      <c r="F20" s="8"/>
      <c r="G20" s="8"/>
      <c r="H20" s="8"/>
      <c r="I20" s="8"/>
      <c r="J20" s="9"/>
      <c r="K20" s="9"/>
      <c r="L20" s="9"/>
    </row>
    <row r="21" spans="2:12" ht="20.100000000000001" customHeight="1" x14ac:dyDescent="0.25">
      <c r="B21" s="21"/>
      <c r="C21" s="22"/>
      <c r="D21" s="18"/>
      <c r="E21" s="8"/>
      <c r="F21" s="8"/>
      <c r="G21" s="8"/>
      <c r="H21" s="8"/>
      <c r="I21" s="8"/>
      <c r="J21" s="9"/>
      <c r="K21" s="9"/>
      <c r="L21" s="9"/>
    </row>
    <row r="22" spans="2:12" ht="20.100000000000001" customHeight="1" x14ac:dyDescent="0.25">
      <c r="B22" s="21"/>
      <c r="C22" s="22"/>
      <c r="D22" s="18"/>
      <c r="E22" s="8"/>
      <c r="F22" s="8"/>
      <c r="G22" s="8"/>
      <c r="H22" s="8"/>
      <c r="I22" s="8"/>
      <c r="J22" s="9"/>
      <c r="K22" s="9"/>
      <c r="L22" s="9"/>
    </row>
    <row r="23" spans="2:12" ht="20.100000000000001" customHeight="1" x14ac:dyDescent="0.25">
      <c r="B23" s="21"/>
      <c r="C23" s="22"/>
      <c r="D23" s="18"/>
      <c r="E23" s="8"/>
      <c r="F23" s="8"/>
      <c r="G23" s="8"/>
      <c r="H23" s="8"/>
      <c r="I23" s="8"/>
      <c r="J23" s="9"/>
      <c r="K23" s="9"/>
      <c r="L23" s="9"/>
    </row>
    <row r="24" spans="2:12" ht="20.100000000000001" customHeight="1" x14ac:dyDescent="0.25">
      <c r="B24" s="21"/>
      <c r="C24" s="22"/>
      <c r="D24" s="18"/>
      <c r="E24" s="8"/>
      <c r="F24" s="8"/>
      <c r="G24" s="8"/>
      <c r="H24" s="8"/>
      <c r="I24" s="8"/>
      <c r="J24" s="9"/>
      <c r="K24" s="9"/>
      <c r="L24" s="9"/>
    </row>
    <row r="25" spans="2:12" ht="20.100000000000001" customHeight="1" x14ac:dyDescent="0.25">
      <c r="B25" s="21"/>
      <c r="C25" s="22"/>
      <c r="D25" s="18"/>
      <c r="E25" s="8"/>
      <c r="F25" s="8"/>
      <c r="G25" s="8"/>
      <c r="H25" s="8"/>
      <c r="I25" s="8"/>
      <c r="J25" s="9"/>
      <c r="K25" s="9"/>
      <c r="L25" s="9"/>
    </row>
    <row r="26" spans="2:12" ht="20.100000000000001" customHeight="1" x14ac:dyDescent="0.25">
      <c r="B26" s="21"/>
      <c r="C26" s="22"/>
      <c r="D26" s="18"/>
      <c r="E26" s="8"/>
      <c r="F26" s="8"/>
      <c r="G26" s="8"/>
      <c r="H26" s="8"/>
      <c r="I26" s="8"/>
      <c r="J26" s="9"/>
      <c r="K26" s="9"/>
      <c r="L26" s="9"/>
    </row>
    <row r="27" spans="2:12" ht="20.100000000000001" customHeight="1" x14ac:dyDescent="0.25">
      <c r="B27" s="21"/>
      <c r="C27" s="22"/>
      <c r="D27" s="18"/>
      <c r="E27" s="8"/>
      <c r="F27" s="8"/>
      <c r="G27" s="8"/>
      <c r="H27" s="8"/>
      <c r="I27" s="8"/>
      <c r="J27" s="9"/>
      <c r="K27" s="9"/>
      <c r="L27" s="9"/>
    </row>
    <row r="28" spans="2:12" ht="20.100000000000001" customHeight="1" x14ac:dyDescent="0.25">
      <c r="B28" s="21"/>
      <c r="C28" s="22"/>
      <c r="D28" s="18"/>
      <c r="E28" s="8"/>
      <c r="F28" s="8"/>
      <c r="G28" s="8"/>
      <c r="H28" s="8"/>
      <c r="I28" s="8"/>
      <c r="J28" s="9"/>
      <c r="K28" s="9"/>
      <c r="L28" s="9"/>
    </row>
    <row r="29" spans="2:12" ht="20.100000000000001" customHeight="1" x14ac:dyDescent="0.25">
      <c r="B29" s="21"/>
      <c r="C29" s="22"/>
      <c r="D29" s="18"/>
      <c r="E29" s="8"/>
      <c r="F29" s="8"/>
      <c r="G29" s="8"/>
      <c r="H29" s="8"/>
      <c r="I29" s="8"/>
      <c r="J29" s="9"/>
      <c r="K29" s="9"/>
      <c r="L29" s="9"/>
    </row>
    <row r="30" spans="2:12" ht="20.100000000000001" customHeight="1" x14ac:dyDescent="0.25">
      <c r="B30" s="21"/>
      <c r="C30" s="22"/>
      <c r="D30" s="18"/>
      <c r="E30" s="8"/>
      <c r="F30" s="8"/>
      <c r="G30" s="8"/>
      <c r="H30" s="8"/>
      <c r="I30" s="8"/>
      <c r="J30" s="9"/>
      <c r="K30" s="9"/>
      <c r="L30" s="9"/>
    </row>
    <row r="31" spans="2:12" ht="20.100000000000001" customHeight="1" x14ac:dyDescent="0.25">
      <c r="B31" s="21"/>
      <c r="C31" s="22"/>
      <c r="D31" s="18"/>
      <c r="E31" s="8"/>
      <c r="F31" s="8"/>
      <c r="G31" s="8"/>
      <c r="H31" s="8"/>
      <c r="I31" s="8"/>
      <c r="J31" s="9"/>
      <c r="K31" s="9"/>
      <c r="L31" s="9"/>
    </row>
    <row r="32" spans="2:12" ht="20.100000000000001" customHeight="1" x14ac:dyDescent="0.25">
      <c r="B32" s="21"/>
      <c r="C32" s="22"/>
      <c r="D32" s="18"/>
      <c r="E32" s="8"/>
      <c r="F32" s="8"/>
      <c r="G32" s="8"/>
      <c r="H32" s="8"/>
      <c r="I32" s="8"/>
      <c r="J32" s="9"/>
      <c r="K32" s="9"/>
      <c r="L32" s="9"/>
    </row>
    <row r="33" spans="2:12" ht="20.100000000000001" customHeight="1" x14ac:dyDescent="0.25">
      <c r="B33" s="21"/>
      <c r="C33" s="22"/>
      <c r="D33" s="18"/>
      <c r="E33" s="8"/>
      <c r="F33" s="8"/>
      <c r="G33" s="8"/>
      <c r="H33" s="8"/>
      <c r="I33" s="8"/>
      <c r="J33" s="9"/>
      <c r="K33" s="9"/>
      <c r="L33" s="9"/>
    </row>
    <row r="34" spans="2:12" ht="20.100000000000001" customHeight="1" x14ac:dyDescent="0.25">
      <c r="B34" s="21"/>
      <c r="C34" s="22"/>
      <c r="D34" s="18"/>
      <c r="E34" s="8"/>
      <c r="F34" s="8"/>
      <c r="G34" s="8"/>
      <c r="H34" s="8"/>
      <c r="I34" s="8"/>
      <c r="J34" s="9"/>
      <c r="K34" s="9"/>
      <c r="L34" s="9"/>
    </row>
    <row r="35" spans="2:12" ht="20.100000000000001" customHeight="1" x14ac:dyDescent="0.25">
      <c r="B35" s="21"/>
      <c r="C35" s="22"/>
      <c r="D35" s="18"/>
      <c r="E35" s="8"/>
      <c r="F35" s="8"/>
      <c r="G35" s="8"/>
      <c r="H35" s="8"/>
      <c r="I35" s="8"/>
      <c r="J35" s="9"/>
      <c r="K35" s="9"/>
      <c r="L35" s="9"/>
    </row>
    <row r="36" spans="2:12" ht="20.100000000000001" customHeight="1" x14ac:dyDescent="0.25">
      <c r="B36" s="21"/>
      <c r="C36" s="22"/>
      <c r="D36" s="18"/>
      <c r="E36" s="8"/>
      <c r="F36" s="8"/>
      <c r="G36" s="8"/>
      <c r="H36" s="8"/>
      <c r="I36" s="8"/>
      <c r="J36" s="9"/>
      <c r="K36" s="9"/>
      <c r="L36" s="9"/>
    </row>
    <row r="37" spans="2:12" ht="20.100000000000001" customHeight="1" x14ac:dyDescent="0.25">
      <c r="B37" s="21"/>
      <c r="C37" s="22"/>
      <c r="D37" s="18"/>
      <c r="E37" s="8"/>
      <c r="F37" s="8"/>
      <c r="G37" s="8"/>
      <c r="H37" s="8"/>
      <c r="I37" s="8"/>
      <c r="J37" s="9"/>
      <c r="K37" s="9"/>
      <c r="L37" s="9"/>
    </row>
    <row r="38" spans="2:12" ht="20.100000000000001" customHeight="1" x14ac:dyDescent="0.25">
      <c r="B38" s="21"/>
      <c r="C38" s="22"/>
      <c r="D38" s="18"/>
      <c r="E38" s="8"/>
      <c r="F38" s="8"/>
      <c r="G38" s="8"/>
      <c r="H38" s="8"/>
      <c r="I38" s="8"/>
      <c r="J38" s="9"/>
      <c r="K38" s="9"/>
      <c r="L38" s="9"/>
    </row>
    <row r="39" spans="2:12" ht="20.100000000000001" customHeight="1" x14ac:dyDescent="0.25">
      <c r="B39" s="23" t="s">
        <v>31</v>
      </c>
      <c r="C39" s="24"/>
      <c r="D39" s="19">
        <f>SUM(D13:D38)</f>
        <v>0</v>
      </c>
      <c r="E39" s="8"/>
      <c r="F39" s="8"/>
      <c r="G39" s="8"/>
      <c r="H39" s="8"/>
      <c r="I39" s="8"/>
      <c r="J39" s="9"/>
      <c r="K39" s="9"/>
      <c r="L39" s="9"/>
    </row>
  </sheetData>
  <mergeCells count="34">
    <mergeCell ref="B19:C19"/>
    <mergeCell ref="B9:C9"/>
    <mergeCell ref="B8:C8"/>
    <mergeCell ref="B7:C7"/>
    <mergeCell ref="B14:C14"/>
    <mergeCell ref="B15:C15"/>
    <mergeCell ref="B16:C16"/>
    <mergeCell ref="B17:C17"/>
    <mergeCell ref="B18:C18"/>
    <mergeCell ref="D9:F9"/>
    <mergeCell ref="D8:F8"/>
    <mergeCell ref="D7:F7"/>
    <mergeCell ref="B13:C13"/>
    <mergeCell ref="B12:C12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</mergeCells>
  <pageMargins left="0.23622047244094491" right="0.23622047244094491" top="0.74803149606299213" bottom="0.74803149606299213" header="0.31496062992125984" footer="0.31496062992125984"/>
  <pageSetup paperSize="9" scale="6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Dataark!$A$3:$A$13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2"/>
  <sheetViews>
    <sheetView workbookViewId="0">
      <selection activeCell="A2" sqref="A2"/>
    </sheetView>
  </sheetViews>
  <sheetFormatPr defaultRowHeight="15" x14ac:dyDescent="0.25"/>
  <cols>
    <col min="1" max="1" width="36.140625" bestFit="1" customWidth="1"/>
    <col min="2" max="2" width="15.5703125" customWidth="1"/>
    <col min="3" max="3" width="18.85546875" customWidth="1"/>
    <col min="4" max="4" width="14.5703125" bestFit="1" customWidth="1"/>
    <col min="5" max="5" width="14.7109375" bestFit="1" customWidth="1"/>
    <col min="6" max="6" width="17.140625" customWidth="1"/>
    <col min="7" max="7" width="21.5703125" bestFit="1" customWidth="1"/>
    <col min="8" max="8" width="19.85546875" customWidth="1"/>
    <col min="9" max="9" width="17.7109375" customWidth="1"/>
  </cols>
  <sheetData>
    <row r="2" spans="1:9" ht="15.75" x14ac:dyDescent="0.25">
      <c r="A2" s="17" t="s">
        <v>0</v>
      </c>
      <c r="B2" s="20" t="s">
        <v>4</v>
      </c>
      <c r="C2" s="20" t="s">
        <v>5</v>
      </c>
      <c r="D2" s="20" t="s">
        <v>20</v>
      </c>
      <c r="E2" s="20" t="s">
        <v>6</v>
      </c>
      <c r="F2" s="20" t="s">
        <v>23</v>
      </c>
      <c r="G2" s="20" t="s">
        <v>30</v>
      </c>
      <c r="H2" s="44" t="s">
        <v>33</v>
      </c>
      <c r="I2" s="44" t="s">
        <v>35</v>
      </c>
    </row>
    <row r="3" spans="1:9" ht="15.75" x14ac:dyDescent="0.25">
      <c r="A3" s="16" t="s">
        <v>1</v>
      </c>
      <c r="B3" s="12" t="s">
        <v>25</v>
      </c>
      <c r="C3" s="12" t="s">
        <v>25</v>
      </c>
      <c r="D3" s="12" t="s">
        <v>20</v>
      </c>
      <c r="E3" s="12" t="s">
        <v>6</v>
      </c>
      <c r="F3" s="12" t="s">
        <v>23</v>
      </c>
      <c r="G3" s="12" t="s">
        <v>30</v>
      </c>
      <c r="H3" s="43" t="s">
        <v>33</v>
      </c>
      <c r="I3" s="43" t="s">
        <v>35</v>
      </c>
    </row>
    <row r="4" spans="1:9" x14ac:dyDescent="0.25">
      <c r="A4" s="14" t="s">
        <v>7</v>
      </c>
      <c r="B4" s="13">
        <v>329</v>
      </c>
      <c r="C4" s="13">
        <v>22101</v>
      </c>
      <c r="D4" s="13" t="s">
        <v>20</v>
      </c>
      <c r="E4" s="13" t="s">
        <v>6</v>
      </c>
      <c r="F4" s="13" t="s">
        <v>23</v>
      </c>
      <c r="G4" s="13" t="s">
        <v>30</v>
      </c>
      <c r="H4" s="42" t="s">
        <v>26</v>
      </c>
      <c r="I4" s="42" t="s">
        <v>26</v>
      </c>
    </row>
    <row r="5" spans="1:9" x14ac:dyDescent="0.25">
      <c r="A5" s="16" t="s">
        <v>8</v>
      </c>
      <c r="B5" s="15">
        <v>105</v>
      </c>
      <c r="C5" s="15">
        <v>22203</v>
      </c>
      <c r="D5" s="15" t="s">
        <v>20</v>
      </c>
      <c r="E5" s="15" t="s">
        <v>6</v>
      </c>
      <c r="F5" s="15" t="s">
        <v>23</v>
      </c>
      <c r="G5" s="13" t="s">
        <v>30</v>
      </c>
      <c r="H5" s="42" t="s">
        <v>26</v>
      </c>
      <c r="I5" s="42" t="s">
        <v>26</v>
      </c>
    </row>
    <row r="6" spans="1:9" x14ac:dyDescent="0.25">
      <c r="A6" s="14" t="s">
        <v>19</v>
      </c>
      <c r="B6" s="13">
        <v>548</v>
      </c>
      <c r="C6" s="13">
        <v>22252</v>
      </c>
      <c r="D6" s="13" t="s">
        <v>20</v>
      </c>
      <c r="E6" s="13" t="s">
        <v>21</v>
      </c>
      <c r="F6" s="13" t="s">
        <v>22</v>
      </c>
      <c r="G6" s="13" t="s">
        <v>26</v>
      </c>
      <c r="H6" s="42" t="s">
        <v>26</v>
      </c>
      <c r="I6" s="42" t="s">
        <v>26</v>
      </c>
    </row>
    <row r="7" spans="1:9" x14ac:dyDescent="0.25">
      <c r="A7" s="16" t="s">
        <v>9</v>
      </c>
      <c r="B7" s="15" t="s">
        <v>10</v>
      </c>
      <c r="C7" s="15">
        <v>22200</v>
      </c>
      <c r="D7" s="15" t="s">
        <v>20</v>
      </c>
      <c r="E7" s="15" t="s">
        <v>6</v>
      </c>
      <c r="F7" s="15" t="s">
        <v>23</v>
      </c>
      <c r="G7" s="13" t="s">
        <v>30</v>
      </c>
      <c r="H7" s="42" t="s">
        <v>34</v>
      </c>
      <c r="I7" s="42" t="s">
        <v>26</v>
      </c>
    </row>
    <row r="8" spans="1:9" x14ac:dyDescent="0.25">
      <c r="A8" s="14" t="s">
        <v>11</v>
      </c>
      <c r="B8" s="13" t="s">
        <v>12</v>
      </c>
      <c r="C8" s="13">
        <v>22500</v>
      </c>
      <c r="D8" s="13" t="s">
        <v>20</v>
      </c>
      <c r="E8" s="13" t="s">
        <v>6</v>
      </c>
      <c r="F8" s="13" t="s">
        <v>23</v>
      </c>
      <c r="G8" s="13" t="s">
        <v>30</v>
      </c>
      <c r="H8" s="42" t="s">
        <v>26</v>
      </c>
      <c r="I8" s="42" t="s">
        <v>26</v>
      </c>
    </row>
    <row r="9" spans="1:9" x14ac:dyDescent="0.25">
      <c r="A9" s="16" t="s">
        <v>13</v>
      </c>
      <c r="B9" s="16" t="s">
        <v>14</v>
      </c>
      <c r="C9" s="15">
        <v>22650</v>
      </c>
      <c r="D9" s="15" t="s">
        <v>20</v>
      </c>
      <c r="E9" s="15" t="s">
        <v>6</v>
      </c>
      <c r="F9" s="15" t="s">
        <v>23</v>
      </c>
      <c r="G9" s="13" t="s">
        <v>30</v>
      </c>
      <c r="H9" s="42" t="s">
        <v>26</v>
      </c>
      <c r="I9" s="42" t="s">
        <v>26</v>
      </c>
    </row>
    <row r="10" spans="1:9" x14ac:dyDescent="0.25">
      <c r="A10" s="14" t="s">
        <v>15</v>
      </c>
      <c r="B10" s="13">
        <v>190</v>
      </c>
      <c r="C10" s="13">
        <v>22300</v>
      </c>
      <c r="D10" s="13" t="s">
        <v>20</v>
      </c>
      <c r="E10" s="13" t="s">
        <v>6</v>
      </c>
      <c r="F10" s="13" t="s">
        <v>23</v>
      </c>
      <c r="G10" s="13" t="s">
        <v>30</v>
      </c>
      <c r="H10" s="42" t="s">
        <v>26</v>
      </c>
      <c r="I10" s="42" t="s">
        <v>26</v>
      </c>
    </row>
    <row r="11" spans="1:9" x14ac:dyDescent="0.25">
      <c r="A11" s="16" t="s">
        <v>18</v>
      </c>
      <c r="B11" s="15">
        <v>584</v>
      </c>
      <c r="C11" s="15">
        <v>22109</v>
      </c>
      <c r="D11" s="15" t="s">
        <v>26</v>
      </c>
      <c r="E11" s="15" t="s">
        <v>6</v>
      </c>
      <c r="F11" s="15" t="s">
        <v>23</v>
      </c>
      <c r="G11" s="13" t="s">
        <v>30</v>
      </c>
      <c r="H11" s="42" t="s">
        <v>26</v>
      </c>
      <c r="I11" s="42" t="s">
        <v>26</v>
      </c>
    </row>
    <row r="12" spans="1:9" x14ac:dyDescent="0.25">
      <c r="A12" s="11" t="s">
        <v>16</v>
      </c>
      <c r="B12" s="11" t="s">
        <v>17</v>
      </c>
      <c r="C12" s="10">
        <v>22670</v>
      </c>
      <c r="D12" s="10" t="s">
        <v>20</v>
      </c>
      <c r="E12" s="10" t="s">
        <v>6</v>
      </c>
      <c r="F12" s="10" t="s">
        <v>23</v>
      </c>
      <c r="G12" s="13" t="s">
        <v>30</v>
      </c>
      <c r="H12" s="42" t="s">
        <v>36</v>
      </c>
      <c r="I12" s="42" t="s">
        <v>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traActive Document" ma:contentTypeID="0x010100A6DF22A318FD4C2C853DB40E0006B8F7008DF361195C84B145BD9C2D3473215971" ma:contentTypeVersion="10" ma:contentTypeDescription="Create a new IntraActive Document" ma:contentTypeScope="" ma:versionID="d65a807faed71b8e1f579afecb619d90">
  <xsd:schema xmlns:xsd="http://www.w3.org/2001/XMLSchema" xmlns:xs="http://www.w3.org/2001/XMLSchema" xmlns:p="http://schemas.microsoft.com/office/2006/metadata/properties" xmlns:ns1="19d4a971-48e1-4543-a282-c299ffad3e1f" xmlns:ns3="499381ad-1ffc-4782-b384-d37f2bc2202d" targetNamespace="http://schemas.microsoft.com/office/2006/metadata/properties" ma:root="true" ma:fieldsID="380a461da7ba57b9d8b8031322f7acc2" ns1:_="" ns3:_="">
    <xsd:import namespace="19d4a971-48e1-4543-a282-c299ffad3e1f"/>
    <xsd:import namespace="499381ad-1ffc-4782-b384-d37f2bc2202d"/>
    <xsd:element name="properties">
      <xsd:complexType>
        <xsd:sequence>
          <xsd:element name="documentManagement">
            <xsd:complexType>
              <xsd:all>
                <xsd:element ref="ns1:IAContentResponsible" minOccurs="0"/>
                <xsd:element ref="ns1:IARevisionDate" minOccurs="0"/>
                <xsd:element ref="ns1:d10f8aad974f44e0a8efc02b6774533b" minOccurs="0"/>
                <xsd:element ref="ns1:TaxCatchAll" minOccurs="0"/>
                <xsd:element ref="ns1:TaxCatchAllLabel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4a971-48e1-4543-a282-c299ffad3e1f" elementFormDefault="qualified">
    <xsd:import namespace="http://schemas.microsoft.com/office/2006/documentManagement/types"/>
    <xsd:import namespace="http://schemas.microsoft.com/office/infopath/2007/PartnerControls"/>
    <xsd:element name="IAContentResponsible" ma:index="0" nillable="true" ma:displayName="Indholdsansvarlig" ma:SearchPeopleOnly="false" ma:internalName="IAContentResponsible" ma:readOnly="fals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ARevisionDate" ma:index="1" nillable="true" ma:displayName="Revisionsdato" ma:format="DateOnly" ma:internalName="IARevisionDate" ma:readOnly="false">
      <xsd:simpleType>
        <xsd:restriction base="dms:DateTime"/>
      </xsd:simpleType>
    </xsd:element>
    <xsd:element name="d10f8aad974f44e0a8efc02b6774533b" ma:index="10" nillable="true" ma:taxonomy="true" ma:internalName="d10f8aad974f44e0a8efc02b6774533b" ma:taxonomyFieldName="IATags" ma:displayName="Tags" ma:readOnly="false" ma:fieldId="{d10f8aad-974f-44e0-a8ef-c02b6774533b}" ma:taxonomyMulti="true" ma:sspId="b954ac37-474b-4ce9-96da-5e2495cdfa41" ma:termSetId="8e66c7ab-5b9a-437b-949c-aabb872037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9b76deff-35db-4010-9fe7-b54aa8d011e4}" ma:internalName="TaxCatchAll" ma:showField="CatchAllData" ma:web="19d4a971-48e1-4543-a282-c299ffad3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9b76deff-35db-4010-9fe7-b54aa8d011e4}" ma:internalName="TaxCatchAllLabel" ma:readOnly="true" ma:showField="CatchAllDataLabel" ma:web="19d4a971-48e1-4543-a282-c299ffad3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381ad-1ffc-4782-b384-d37f2bc22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ontentResponsible xmlns="19d4a971-48e1-4543-a282-c299ffad3e1f">
      <UserInfo>
        <DisplayName/>
        <AccountId xsi:nil="true"/>
        <AccountType/>
      </UserInfo>
    </IAContentResponsible>
    <d10f8aad974f44e0a8efc02b6774533b xmlns="19d4a971-48e1-4543-a282-c299ffad3e1f">
      <Terms xmlns="http://schemas.microsoft.com/office/infopath/2007/PartnerControls"/>
    </d10f8aad974f44e0a8efc02b6774533b>
    <IARevisionDate xmlns="19d4a971-48e1-4543-a282-c299ffad3e1f" xsi:nil="true"/>
    <TaxCatchAll xmlns="19d4a971-48e1-4543-a282-c299ffad3e1f" xsi:nil="true"/>
  </documentManagement>
</p:properties>
</file>

<file path=customXml/itemProps1.xml><?xml version="1.0" encoding="utf-8"?>
<ds:datastoreItem xmlns:ds="http://schemas.openxmlformats.org/officeDocument/2006/customXml" ds:itemID="{5DE88890-B9D5-4D24-9D71-2D23F63D8A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A2972-8CF2-4F8C-A8C0-8D2B3EC90D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4a971-48e1-4543-a282-c299ffad3e1f"/>
    <ds:schemaRef ds:uri="499381ad-1ffc-4782-b384-d37f2bc22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B554D5-4C4D-44FC-8110-EDB269D0DD42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19d4a971-48e1-4543-a282-c299ffad3e1f"/>
    <ds:schemaRef ds:uri="http://schemas.openxmlformats.org/package/2006/metadata/core-properties"/>
    <ds:schemaRef ds:uri="499381ad-1ffc-4782-b384-d37f2bc2202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Honorar</vt:lpstr>
      <vt:lpstr>Dataark</vt:lpstr>
    </vt:vector>
  </TitlesOfParts>
  <Manager/>
  <Company>National Board of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Charlotte Svenningsen</dc:creator>
  <cp:keywords/>
  <dc:description/>
  <cp:lastModifiedBy>Charlotte Svenningsen</cp:lastModifiedBy>
  <cp:revision/>
  <cp:lastPrinted>2024-11-22T11:08:22Z</cp:lastPrinted>
  <dcterms:created xsi:type="dcterms:W3CDTF">2016-12-02T10:24:17Z</dcterms:created>
  <dcterms:modified xsi:type="dcterms:W3CDTF">2024-11-25T13:19:42Z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0x010100A6DF22A318FD4C2C853DB40E0006B8F7008DF361195C84B145BD9C2D3473215971</vt:lpwstr>
  </property>
</Properties>
</file>