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fitgev.sharepoint.com/sites/Dokumentcenter/Delte dokumenter/Økonomi/03. Indberetninger/Elnet/Indtægtsramme - 2025/2025 - Indberetning af tekniske og økonomiske data/PWC erklæringer/"/>
    </mc:Choice>
  </mc:AlternateContent>
  <xr:revisionPtr revIDLastSave="175" documentId="13_ncr:1_{38234664-AB58-4FC9-A869-6F56ADDE3608}" xr6:coauthVersionLast="47" xr6:coauthVersionMax="47" xr10:uidLastSave="{7A17EDC0-2C68-4A18-AB6E-B50858E6E12F}"/>
  <workbookProtection workbookAlgorithmName="SHA-512" workbookHashValue="ZLEmDFVJkoy1mlyS27A+rxyJL8+pNsk+OGcYbZz4/rdzl9w9a6FA8SO6kGhUyWVpVk3DUtRKeIuUwiQR5EaPdA==" workbookSaltValue="ztXbCTsVB1ma3PMgZVMrow==" workbookSpinCount="100000" lockStructure="1"/>
  <bookViews>
    <workbookView xWindow="-135" yWindow="-135" windowWidth="51870" windowHeight="2115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<sst xmlns="http://schemas.openxmlformats.org/spreadsheetml/2006/main" count="482" uniqueCount="349">
  <si>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</si>
  <si>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</si>
  <si>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</si>
  <si>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</si>
  <si>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</si>
  <si>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</si>
  <si>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</si>
  <si>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</si>
  <si>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</si>
  <si>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</si>
  <si>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</si>
  <si>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</si>
  <si>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</si>
  <si>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</si>
  <si>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</si>
  <si>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</si>
  <si>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</si>
  <si>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</si>
  <si>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</si>
  <si>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</si>
  <si>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</si>
  <si>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</si>
  <si>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</si>
  <si>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</si>
  <si>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</si>
  <si>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</si>
  <si>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</si>
  <si>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</si>
  <si>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</si>
  <si>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</si>
  <si>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</si>
  <si>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</si>
  <si>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</si>
  <si>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</si>
  <si>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</si>
  <si>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</si>
  <si>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</si>
  <si>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</si>
  <si>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</si>
  <si>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</si>
  <si>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</si>
  <si>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</si>
  <si>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</si>
  <si>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</si>
  <si>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</si>
  <si>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</si>
  <si>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</si>
  <si>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</si>
  <si>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</si>
  <si>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</si>
  <si>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</si>
  <si>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</si>
  <si>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</si>
  <si>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</si>
  <si>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</si>
  <si>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</si>
  <si>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</si>
  <si>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</si>
  <si>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</si>
  <si>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</si>
  <si>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</si>
  <si>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</si>
  <si>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</si>
  <si>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</si>
  <si>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</si>
  <si>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</si>
  <si>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</si>
  <si>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</si>
  <si>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</si>
  <si>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</si>
  <si>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</si>
  <si>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</si>
  <si>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</si>
  <si>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</si>
  <si>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</si>
  <si>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</si>
  <si>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</si>
  <si>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</si>
  <si>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</si>
  <si>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</si>
  <si>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</si>
  <si>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</si>
  <si>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</si>
  <si>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</si>
  <si>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</si>
  <si>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</si>
  <si>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</si>
  <si>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</si>
  <si>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</si>
  <si>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</si>
  <si>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</si>
  <si>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</si>
  <si>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</si>
  <si>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</si>
  <si>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</si>
  <si>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</si>
  <si>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</si>
  <si>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</si>
  <si>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</si>
  <si>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</si>
  <si>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</si>
  <si>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</si>
  <si>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</si>
  <si>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</si>
  <si>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</si>
  <si>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</si>
  <si>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</si>
  <si>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</si>
  <si>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</si>
  <si>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</si>
  <si>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</si>
  <si>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</si>
  <si>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</si>
  <si>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</si>
  <si>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</si>
  <si>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</si>
  <si>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</si>
  <si>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</si>
  <si>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</si>
  <si>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</si>
  <si>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</si>
  <si>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</si>
  <si>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</si>
  <si>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</si>
  <si>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</si>
  <si>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</si>
  <si>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</si>
  <si>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</si>
  <si>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</si>
  <si>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</si>
  <si>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</si>
  <si>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</si>
  <si>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</si>
  <si>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</si>
  <si>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</si>
  <si>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</si>
  <si>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</si>
  <si>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</si>
  <si>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</si>
  <si>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</si>
  <si>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</si>
  <si>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</si>
  <si>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</si>
  <si>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</si>
  <si>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</si>
  <si>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</si>
  <si>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</si>
  <si>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</si>
  <si>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</si>
  <si>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</si>
  <si>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</si>
  <si>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</si>
  <si>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</si>
  <si>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</si>
  <si>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</si>
  <si>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</si>
  <si>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</si>
  <si>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</si>
  <si>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</si>
  <si>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</si>
  <si>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</si>
  <si>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</si>
  <si>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</si>
  <si>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</si>
  <si>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</si>
  <si>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</si>
  <si>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</si>
  <si>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</si>
  <si>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</si>
  <si>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</si>
  <si>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</si>
  <si>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</si>
  <si>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</si>
  <si>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</si>
  <si>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</si>
  <si>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</si>
  <si>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</si>
  <si>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</si>
  <si>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</si>
  <si>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</si>
  <si>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</si>
  <si>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</si>
  <si>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</si>
  <si>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</si>
  <si>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</si>
  <si>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</si>
  <si>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</si>
  <si>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</si>
  <si>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</si>
  <si>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</si>
  <si>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</si>
  <si>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</si>
  <si>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</si>
  <si>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</si>
  <si>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</si>
  <si>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</si>
  <si>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</si>
  <si>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</si>
  <si>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</si>
  <si>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</si>
  <si>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</si>
  <si>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</si>
  <si>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</si>
  <si>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</si>
  <si>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</si>
  <si>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</si>
  <si>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</si>
  <si>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</si>
  <si>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</si>
  <si>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</si>
  <si>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</si>
  <si>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</si>
  <si>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</si>
  <si>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</si>
  <si>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</si>
  <si>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</si>
  <si>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</si>
  <si>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</si>
  <si>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</si>
  <si>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</si>
  <si>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</si>
  <si>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</si>
  <si>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</si>
  <si>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</si>
  <si>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</si>
  <si>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</si>
  <si>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</si>
  <si>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</si>
  <si>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</si>
  <si>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</si>
  <si>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</si>
  <si>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</si>
  <si>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</si>
  <si>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</si>
  <si>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</si>
  <si>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</si>
  <si>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</si>
  <si>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</si>
  <si>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</si>
  <si>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</si>
  <si>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</si>
  <si>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</si>
  <si>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</si>
  <si>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</si>
  <si>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</si>
  <si>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</si>
  <si>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</si>
  <si>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</si>
  <si>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</si>
  <si>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</si>
  <si>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</si>
  <si>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</si>
  <si>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</si>
  <si>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</si>
  <si>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</si>
  <si>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</si>
  <si>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</si>
  <si>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</si>
  <si>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</si>
  <si>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</si>
  <si>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</si>
  <si>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</si>
  <si>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</si>
  <si>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</si>
  <si>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</si>
  <si>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</si>
  <si>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</si>
  <si>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</si>
  <si>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</si>
  <si>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</si>
  <si>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</si>
  <si>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</si>
  <si>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</si>
  <si>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</si>
  <si>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</si>
  <si>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</si>
  <si>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</si>
  <si>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</si>
  <si>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</si>
  <si>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</si>
  <si>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</si>
  <si>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</si>
  <si>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</si>
  <si>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</si>
  <si>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</si>
  <si>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</si>
  <si>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</si>
  <si>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</si>
  <si>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</si>
  <si>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</si>
  <si>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</si>
  <si>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</si>
  <si>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</si>
  <si>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</si>
  <si>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</si>
  <si>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</si>
  <si>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</si>
  <si>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</si>
  <si>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</si>
  <si>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</si>
  <si>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</si>
  <si>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</si>
  <si>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</si>
  <si>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</si>
  <si>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</si>
  <si>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</si>
  <si>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</si>
  <si>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</si>
  <si>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</si>
  <si>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</si>
  <si>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</si>
  <si>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</si>
  <si>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</si>
  <si>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</si>
  <si>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</si>
  <si>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</si>
  <si>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</si>
  <si>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</si>
  <si>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</si>
  <si>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</si>
  <si>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</si>
  <si>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</si>
  <si>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</si>
  <si>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</si>
  <si>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</si>
  <si>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</si>
  <si>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</si>
  <si>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</si>
  <si>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</si>
  <si>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</si>
  <si>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</si>
  <si>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</si>
  <si>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</si>
  <si>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</si>
  <si>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</si>
  <si>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</si>
  <si>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</si>
  <si>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</si>
  <si>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</si>
  <si>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</si>
  <si>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</si>
  <si>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</si>
  <si>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</si>
  <si>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</si>
  <si>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</si>
  <si>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Grindsted Elnet A/S</t>
  </si>
  <si>
    <t>Tårnvej 24</t>
  </si>
  <si>
    <t>Grindsted</t>
  </si>
  <si>
    <t>Brian Nystrup Kjærulff Johansen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</si>
</sst>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34" zoomScaleNormal="100" workbookViewId="0">
      <selection activeCell="F254" sqref="F254"/>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348</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7200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19758013</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187322</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6585147</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1723234</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1875325</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13939116</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2588331</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142</v>
      </c>
      <c r="B38" s="80"/>
      <c r="C38" s="80"/>
      <c r="D38" s="80"/>
      <c r="E38" s="80"/>
      <c r="F38" s="80"/>
      <c r="G38" s="80"/>
      <c r="H38" s="80"/>
      <c r="I38" s="60"/>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25140695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108300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12643471</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2401939</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809813</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87749024</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31821320.010000002</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28193979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28978538</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29263898</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31373651</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29467208</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28805023</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30367004</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3109004</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3451887</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5159</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85</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v>5118</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0</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85</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v>
      </c>
      <c r="F133" s="65">
        <v>0</v>
      </c>
      <c r="G133" s="65">
        <v>0.56999999999999995</v>
      </c>
      <c r="H133" s="65">
        <v>1.78</v>
      </c>
      <c r="I133" s="65">
        <v>0</v>
      </c>
      <c r="J133" s="66">
        <f>IF(SUM(E133:I133)=0, "", SUM(E133:I133))</f>
        <v>2.35</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0.69</v>
      </c>
      <c r="H135" s="65">
        <v>33.72</v>
      </c>
      <c r="I135" s="65">
        <v>0</v>
      </c>
      <c r="J135" s="66">
        <f t="shared" ref="J135:J143" si="1">IF(SUM(E135:I135)=0, "", SUM(E135:I135))</f>
        <v>34.409999999999997</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2</v>
      </c>
      <c r="H136" s="65">
        <v>3</v>
      </c>
      <c r="I136" s="65">
        <v>0</v>
      </c>
      <c r="J136" s="66">
        <f t="shared" si="1"/>
        <v>5</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2</v>
      </c>
      <c r="H138" s="65">
        <v>2</v>
      </c>
      <c r="I138" s="65">
        <v>0</v>
      </c>
      <c r="J138" s="66">
        <f t="shared" si="1"/>
        <v>4</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0</v>
      </c>
      <c r="G139" s="65">
        <v>2</v>
      </c>
      <c r="H139" s="65">
        <v>2</v>
      </c>
      <c r="I139" s="65">
        <v>0</v>
      </c>
      <c r="J139" s="66">
        <f t="shared" si="1"/>
        <v>4</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0</v>
      </c>
      <c r="F146" s="65">
        <v>0</v>
      </c>
      <c r="G146" s="65">
        <v>14</v>
      </c>
      <c r="H146" s="65">
        <v>11</v>
      </c>
      <c r="I146" s="65">
        <v>0</v>
      </c>
      <c r="J146" s="66">
        <f t="shared" ref="J146:J151" si="2">IF(SUM(E146:I146)=0, "", SUM(E146:I146))</f>
        <v>25</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0.52</v>
      </c>
      <c r="F147" s="65">
        <v>2.08</v>
      </c>
      <c r="G147" s="65">
        <v>21.64</v>
      </c>
      <c r="H147" s="65">
        <v>5.76</v>
      </c>
      <c r="I147" s="65">
        <v>0</v>
      </c>
      <c r="J147" s="66">
        <f t="shared" si="2"/>
        <v>30</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0.47000000000000003</v>
      </c>
      <c r="F148" s="65">
        <v>0.35</v>
      </c>
      <c r="G148" s="65">
        <v>15.38</v>
      </c>
      <c r="H148" s="65">
        <v>9.43</v>
      </c>
      <c r="I148" s="65">
        <v>0</v>
      </c>
      <c r="J148" s="66">
        <f t="shared" si="2"/>
        <v>25.63</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0</v>
      </c>
      <c r="F154" s="65">
        <v>0</v>
      </c>
      <c r="G154" s="65">
        <v>1</v>
      </c>
      <c r="H154" s="65">
        <v>0</v>
      </c>
      <c r="I154" s="65">
        <v>0</v>
      </c>
      <c r="J154" s="66">
        <f t="shared" ref="J154:J161" si="3">IF(SUM(E154:I154)=0, "", SUM(E154:I154))</f>
        <v>1</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1</v>
      </c>
      <c r="F155" s="65">
        <v>2</v>
      </c>
      <c r="G155" s="65">
        <v>31</v>
      </c>
      <c r="H155" s="65">
        <v>4</v>
      </c>
      <c r="I155" s="65">
        <v>0</v>
      </c>
      <c r="J155" s="66">
        <f t="shared" si="3"/>
        <v>38</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2</v>
      </c>
      <c r="F156" s="65">
        <v>1</v>
      </c>
      <c r="G156" s="65">
        <v>36</v>
      </c>
      <c r="H156" s="65">
        <v>1</v>
      </c>
      <c r="I156" s="65">
        <v>0</v>
      </c>
      <c r="J156" s="66">
        <f t="shared" si="3"/>
        <v>40</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1</v>
      </c>
      <c r="H157" s="65">
        <v>0</v>
      </c>
      <c r="I157" s="65">
        <v>0</v>
      </c>
      <c r="J157" s="66">
        <f t="shared" si="3"/>
        <v>1</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3.6</v>
      </c>
      <c r="F164" s="65">
        <v>5.66</v>
      </c>
      <c r="G164" s="65">
        <v>75.819999999999993</v>
      </c>
      <c r="H164" s="65">
        <v>9.16</v>
      </c>
      <c r="I164" s="65">
        <v>0</v>
      </c>
      <c r="J164" s="66">
        <f>IF(SUM(E164:I164)=0, "", SUM(E164:I164))</f>
        <v>94.24</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2.92</v>
      </c>
      <c r="H165" s="65">
        <v>0</v>
      </c>
      <c r="I165" s="65">
        <v>0</v>
      </c>
      <c r="J165" s="66">
        <f>IF(SUM(E165:I165)=0, "", SUM(E165:I165))</f>
        <v>2.92</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49</v>
      </c>
      <c r="F166" s="65">
        <v>71</v>
      </c>
      <c r="G166" s="65">
        <v>1127</v>
      </c>
      <c r="H166" s="65">
        <v>45</v>
      </c>
      <c r="I166" s="65">
        <v>0</v>
      </c>
      <c r="J166" s="66">
        <f>IF(SUM(E166:I166)=0, "", SUM(E166:I166))</f>
        <v>1292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335</v>
      </c>
      <c r="F170" s="65">
        <v>803</v>
      </c>
      <c r="G170" s="65">
        <v>3928</v>
      </c>
      <c r="H170" s="65">
        <v>93</v>
      </c>
      <c r="I170" s="65">
        <v>0</v>
      </c>
      <c r="J170" s="66">
        <f>IF(SUM(E170:I170)=0, "", SUM(E170:I170))</f>
        <v>5159</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142</v>
      </c>
      <c r="B181" s="75"/>
      <c r="C181" s="75"/>
      <c r="D181" s="75"/>
      <c r="E181" s="75"/>
      <c r="F181" s="75"/>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142</v>
      </c>
      <c r="B182" s="75"/>
      <c r="C182" s="75"/>
      <c r="D182" s="75"/>
      <c r="E182" s="75"/>
      <c r="F182" s="75"/>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142</v>
      </c>
      <c r="B183" s="75"/>
      <c r="C183" s="75"/>
      <c r="D183" s="75"/>
      <c r="E183" s="75"/>
      <c r="F183" s="75"/>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142</v>
      </c>
      <c r="B184" s="75"/>
      <c r="C184" s="75"/>
      <c r="D184" s="75"/>
      <c r="E184" s="75"/>
      <c r="F184" s="75"/>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51.88</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52</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2.35</v>
      </c>
      <c r="G217" s="65">
        <v>0</v>
      </c>
      <c r="H217" s="65">
        <v>0</v>
      </c>
      <c r="I217" s="65">
        <v>2.35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34.409999999999997</v>
      </c>
      <c r="G219" s="65">
        <v>0</v>
      </c>
      <c r="H219" s="65">
        <v>0</v>
      </c>
      <c r="I219" s="65">
        <v>34.409999999999997</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5</v>
      </c>
      <c r="G220" s="65">
        <v>0</v>
      </c>
      <c r="H220" s="65">
        <v>0</v>
      </c>
      <c r="I220" s="65">
        <v>5</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4</v>
      </c>
      <c r="G222" s="65">
        <v>0</v>
      </c>
      <c r="H222" s="65">
        <v>0</v>
      </c>
      <c r="I222" s="65">
        <v>4</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4</v>
      </c>
      <c r="G223" s="65">
        <v>0</v>
      </c>
      <c r="H223" s="65">
        <v>0</v>
      </c>
      <c r="I223" s="65">
        <v>4</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25</v>
      </c>
      <c r="G230" s="65">
        <v>0</v>
      </c>
      <c r="H230" s="65">
        <v>0</v>
      </c>
      <c r="I230" s="65">
        <v>25</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31.4</v>
      </c>
      <c r="G231" s="65">
        <v>0.2</v>
      </c>
      <c r="H231" s="65">
        <v>1.6</v>
      </c>
      <c r="I231" s="65">
        <v>29.999999999999996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25.009999999999998</v>
      </c>
      <c r="G232" s="65">
        <v>1.26</v>
      </c>
      <c r="H232" s="65">
        <v>0.6399999999999999</v>
      </c>
      <c r="I232" s="65">
        <v>25.63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1</v>
      </c>
      <c r="G238" s="65">
        <v>0</v>
      </c>
      <c r="H238" s="65">
        <v>0</v>
      </c>
      <c r="I238" s="65">
        <v>1</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38</v>
      </c>
      <c r="G239" s="65">
        <v>0</v>
      </c>
      <c r="H239" s="65">
        <v>0</v>
      </c>
      <c r="I239" s="65">
        <v>38</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40</v>
      </c>
      <c r="G240" s="65">
        <v>0</v>
      </c>
      <c r="H240" s="65">
        <v>0</v>
      </c>
      <c r="I240" s="65">
        <v>40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1</v>
      </c>
      <c r="G241" s="65">
        <v>0</v>
      </c>
      <c r="H241" s="65">
        <v>0</v>
      </c>
      <c r="I241" s="65">
        <v>1</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92.8</v>
      </c>
      <c r="G248" s="65">
        <v>1.65</v>
      </c>
      <c r="H248" s="65">
        <v>0.20999999999999996</v>
      </c>
      <c r="I248" s="65">
        <v>94.240000000000009</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3.49</v>
      </c>
      <c r="G249" s="65">
        <v>0</v>
      </c>
      <c r="H249" s="65">
        <v>0.57000000000000006</v>
      </c>
      <c r="I249" s="65">
        <v>2.92</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1284</v>
      </c>
      <c r="G250" s="65">
        <v>20</v>
      </c>
      <c r="H250" s="65">
        <v>12</v>
      </c>
      <c r="I250" s="65">
        <v>1292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5118</v>
      </c>
      <c r="G254" s="65">
        <v>41</v>
      </c>
      <c r="H254" s="65">
        <v>0</v>
      </c>
      <c r="I254" s="65">
        <v>5159</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104581941.21000001</v>
      </c>
      <c r="G260" s="65">
        <v>857695.5</v>
      </c>
      <c r="H260" s="65">
        <v>0</v>
      </c>
      <c r="I260" s="65">
        <v>105439636.71000001</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13345507.02</v>
      </c>
      <c r="G263" s="69">
        <v>257679.88</v>
      </c>
      <c r="H263" s="69"/>
      <c r="I263" s="69">
        <v>13603186.9</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4712910.6500000004</v>
      </c>
      <c r="G264" s="69"/>
      <c r="H264" s="69"/>
      <c r="I264" s="69">
        <v>4712910.6500000004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674035</v>
      </c>
      <c r="G265" s="69"/>
      <c r="H265" s="69"/>
      <c r="I265" s="69">
        <v>674035</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71014872.590000004</v>
      </c>
      <c r="G266" s="69">
        <v>600015.62</v>
      </c>
      <c r="H266" s="69"/>
      <c r="I266" s="69">
        <v>71614888.210000008</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14726315.949999999</v>
      </c>
      <c r="G267" s="69"/>
      <c r="H267" s="69"/>
      <c r="I267" s="69">
        <v>14726315.949999999</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108300</v>
      </c>
      <c r="G269" s="69">
        <v>0</v>
      </c>
      <c r="H269" s="69">
        <v>0</v>
      </c>
      <c r="I269" s="69">
        <v>108300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v>0</v>
      </c>
      <c r="G278" s="65">
        <v>0</v>
      </c>
      <c r="H278" s="65">
        <v>0</v>
      </c>
      <c r="I278" s="65">
        <v>0</v>
      </c>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452720</v>
      </c>
      <c r="G279" s="65">
        <v>0</v>
      </c>
      <c r="H279" s="65">
        <v>0</v>
      </c>
      <c r="I279" s="65">
        <v>0</v>
      </c>
      <c r="J279" s="106"/>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v>0</v>
      </c>
      <c r="G280" s="65">
        <v>0</v>
      </c>
      <c r="H280" s="65">
        <v>0</v>
      </c>
      <c r="I280" s="65">
        <v>0</v>
      </c>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v>0</v>
      </c>
      <c r="G281" s="65">
        <v>0</v>
      </c>
      <c r="H281" s="65">
        <v>0</v>
      </c>
      <c r="I281" s="65">
        <v>0</v>
      </c>
      <c r="J281" s="106"/>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v>0</v>
      </c>
      <c r="G282" s="65">
        <v>0</v>
      </c>
      <c r="H282" s="65">
        <v>0</v>
      </c>
      <c r="I282" s="65">
        <v>0</v>
      </c>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v>0</v>
      </c>
      <c r="G283" s="65">
        <v>0</v>
      </c>
      <c r="H283" s="65">
        <v>0</v>
      </c>
      <c r="I283" s="65">
        <v>0</v>
      </c>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v>0</v>
      </c>
      <c r="G284" s="65">
        <v>0</v>
      </c>
      <c r="H284" s="65">
        <v>0</v>
      </c>
      <c r="I284" s="65">
        <v>0</v>
      </c>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v>0</v>
      </c>
      <c r="G285" s="65">
        <v>0</v>
      </c>
      <c r="H285" s="65">
        <v>0</v>
      </c>
      <c r="I285" s="65">
        <v>0</v>
      </c>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5118</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27e24b4-0308-4617-918b-571dc593bf4f" xsi:nil="true"/>
    <_ip_UnifiedCompliancePolicyUIAction xmlns="http://schemas.microsoft.com/sharepoint/v3" xsi:nil="true"/>
    <owner xmlns="a27e24b4-0308-4617-918b-571dc593bf4f">
      <UserInfo>
        <DisplayName/>
        <AccountId xsi:nil="true"/>
        <AccountType/>
      </UserInfo>
    </owner>
    <GEVExpireDocDate xmlns="a27e24b4-0308-4617-918b-571dc593bf4f" xsi:nil="true"/>
    <_ip_UnifiedCompliancePolicyProperties xmlns="http://schemas.microsoft.com/sharepoint/v3" xsi:nil="true"/>
    <TaxCatchAll xmlns="55c4ab25-9593-4aa7-b837-08812337709d" xsi:nil="true"/>
    <lcf76f155ced4ddcb4097134ff3c332f xmlns="a27e24b4-0308-4617-918b-571dc593bf4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Word" ma:contentTypeID="0x010100279CC5B7576A95458F6B80667D29D5F3" ma:contentTypeVersion="31" ma:contentTypeDescription="Opret et nyt Word dokument." ma:contentTypeScope="" ma:versionID="f49c62e622992a2e7238c15674dfdf2b">
  <xsd:schema xmlns:xsd="http://www.w3.org/2001/XMLSchema" xmlns:xs="http://www.w3.org/2001/XMLSchema" xmlns:p="http://schemas.microsoft.com/office/2006/metadata/properties" xmlns:ns1="http://schemas.microsoft.com/sharepoint/v3" xmlns:ns2="55c4ab25-9593-4aa7-b837-08812337709d" xmlns:ns3="a27e24b4-0308-4617-918b-571dc593bf4f" targetNamespace="http://schemas.microsoft.com/office/2006/metadata/properties" ma:root="true" ma:fieldsID="620cf12d350188cc6cdccbbe8ce032f5" ns1:_="" ns2:_="" ns3:_="">
    <xsd:import namespace="http://schemas.microsoft.com/sharepoint/v3"/>
    <xsd:import namespace="55c4ab25-9593-4aa7-b837-08812337709d"/>
    <xsd:import namespace="a27e24b4-0308-4617-918b-571dc593bf4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1:_ip_UnifiedCompliancePolicyProperties" minOccurs="0"/>
                <xsd:element ref="ns1:_ip_UnifiedCompliancePolicyUIAction" minOccurs="0"/>
                <xsd:element ref="ns3:GEVExpireDocDate" minOccurs="0"/>
                <xsd:element ref="ns3:MediaServiceAutoKeyPoints" minOccurs="0"/>
                <xsd:element ref="ns3:MediaServiceKeyPoints" minOccurs="0"/>
                <xsd:element ref="ns3:owner" minOccurs="0"/>
                <xsd:element ref="ns3:MediaLengthInSeconds" minOccurs="0"/>
                <xsd:element ref="ns3:lcf76f155ced4ddcb4097134ff3c332f" minOccurs="0"/>
                <xsd:element ref="ns2:TaxCatchAll" minOccurs="0"/>
                <xsd:element ref="ns3:_Flow_SignoffStatu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genskaber for Unified Compliance Policy" ma:hidden="true" ma:internalName="_ip_UnifiedCompliancePolicyProperties">
      <xsd:simpleType>
        <xsd:restriction base="dms:Note"/>
      </xsd:simpleType>
    </xsd:element>
    <xsd:element name="_ip_UnifiedCompliancePolicyUIAction" ma:index="19"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c4ab25-9593-4aa7-b837-08812337709d"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t med detaljer" ma:internalName="SharedWithDetails" ma:readOnly="true">
      <xsd:simpleType>
        <xsd:restriction base="dms:Note">
          <xsd:maxLength value="255"/>
        </xsd:restriction>
      </xsd:simpleType>
    </xsd:element>
    <xsd:element name="TaxCatchAll" ma:index="27" nillable="true" ma:displayName="Taxonomy Catch All Column" ma:hidden="true" ma:list="{b4c45e7f-eb78-4d57-9d8d-bdb6eeda25b9}" ma:internalName="TaxCatchAll" ma:showField="CatchAllData" ma:web="55c4ab25-9593-4aa7-b837-08812337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7e24b4-0308-4617-918b-571dc593bf4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GEVExpireDocDate" ma:index="20" nillable="true" ma:displayName="Udløbsdato" ma:format="DateOnly" ma:indexed="true" ma:internalName="GEVExpireDocDate">
      <xsd:simpleType>
        <xsd:restriction base="dms:DateTim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owner" ma:index="23" nillable="true" ma:displayName="Udløbsansvarlig"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illedmærker" ma:readOnly="false" ma:fieldId="{5cf76f15-5ced-4ddc-b409-7134ff3c332f}" ma:taxonomyMulti="true" ma:sspId="2d940753-2c18-4e7a-b2ae-1cca5156bb99"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Godkendelsesstatus" ma:internalName="Godkendelsesstatus">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659655-A0E4-4053-A729-DA96D9924352}">
  <ds:schemaRefs>
    <ds:schemaRef ds:uri="http://schemas.microsoft.com/sharepoint/v3/contenttype/forms"/>
  </ds:schemaRefs>
</ds:datastoreItem>
</file>

<file path=customXml/itemProps2.xml><?xml version="1.0" encoding="utf-8"?>
<ds:datastoreItem xmlns:ds="http://schemas.openxmlformats.org/officeDocument/2006/customXml" ds:itemID="{FDCA19D2-2E6F-4E01-9DAC-2521C2A42FB8}">
  <ds:schemaRefs>
    <ds:schemaRef ds:uri="http://www.w3.org/XML/1998/namespace"/>
    <ds:schemaRef ds:uri="http://purl.org/dc/elements/1.1/"/>
    <ds:schemaRef ds:uri="http://schemas.microsoft.com/sharepoint/v3"/>
    <ds:schemaRef ds:uri="a27e24b4-0308-4617-918b-571dc593bf4f"/>
    <ds:schemaRef ds:uri="http://schemas.microsoft.com/office/2006/metadata/properties"/>
    <ds:schemaRef ds:uri="http://schemas.openxmlformats.org/package/2006/metadata/core-properties"/>
    <ds:schemaRef ds:uri="55c4ab25-9593-4aa7-b837-08812337709d"/>
    <ds:schemaRef ds:uri="http://schemas.microsoft.com/office/2006/documentManagement/types"/>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551E0B46-54D9-4E1A-A79B-AECB7C60F2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c4ab25-9593-4aa7-b837-08812337709d"/>
    <ds:schemaRef ds:uri="a27e24b4-0308-4617-918b-571dc593bf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Mads Burckhardt Jensen</cp:lastModifiedBy>
  <cp:lastPrinted>2023-03-22T07:40:34Z</cp:lastPrinted>
  <dcterms:created xsi:type="dcterms:W3CDTF">2022-03-11T12:55:18Z</dcterms:created>
  <dcterms:modified xsi:type="dcterms:W3CDTF">2026-06-22T07:16:26Z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0x010100279CC5B7576A95458F6B80667D29D5F3</vt:lpwstr>
  </property>
  <property fmtid="{D5CDD505-2E9C-101B-9397-08002B2CF9AE}" pid="10" name="MediaServiceImageTags">
    <vt:lpwstr/>
  </property>
</Properties>
</file>