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" windowWidth="8592" windowHeight="2136" activeTab="2"/>
  </bookViews>
  <sheets>
    <sheet name="Ark2" sheetId="2" r:id="rId1"/>
    <sheet name="Ark3" sheetId="3" r:id="rId2"/>
    <sheet name="Ark1" sheetId="1" r:id="rId3"/>
  </sheets>
  <calcPr calcId="145621"/>
</workbook>
</file>

<file path=xl/calcChain.xml><?xml version="1.0" encoding="utf-8"?>
<calcChain xmlns="http://schemas.openxmlformats.org/spreadsheetml/2006/main">
  <c r="F4" i="2" l="1"/>
</calcChain>
</file>

<file path=xl/sharedStrings.xml><?xml version="1.0" encoding="utf-8"?>
<sst xmlns="http://schemas.openxmlformats.org/spreadsheetml/2006/main" count="473" uniqueCount="464">
  <si>
    <t>AFFALDVARME AARHUS</t>
  </si>
  <si>
    <t>AGERSTED VARMEVÆRK</t>
  </si>
  <si>
    <t>ALBERTSLUND FORSYNING</t>
  </si>
  <si>
    <t>ALLERØD KOMMUNE TEKNISK AFDELING</t>
  </si>
  <si>
    <t>ALLINGÅBRO VARMEVÆRK A.M.B.A.</t>
  </si>
  <si>
    <t>ALS FJERNVARME A.M.B.A.</t>
  </si>
  <si>
    <t>ANS KRAFTVARMEVÆRK A.M.B.A</t>
  </si>
  <si>
    <t>ANSAGER VARMEVÆRK A.M.B.A.</t>
  </si>
  <si>
    <t>ARDEN VARMEVÆRK A.M.B.A.</t>
  </si>
  <si>
    <t>ASSENS FJERNVARME A.M.B.A</t>
  </si>
  <si>
    <t>ASSENS FJERNVARME A.M.B.A.</t>
  </si>
  <si>
    <t>ASTRUP KRAFTVARMEVÆRK A.M.B.A.</t>
  </si>
  <si>
    <t>ASAA FJERNVARME AMBA</t>
  </si>
  <si>
    <t>AUGUSTENBORG FJERNVARME A.M.B.A.</t>
  </si>
  <si>
    <t>AULUM FJERNVARME A.M.B.A.</t>
  </si>
  <si>
    <t>AUNING VARMEVÆRK A.M.B.A.</t>
  </si>
  <si>
    <t>AVEDØRE FJERNVARME A.M.B.A.</t>
  </si>
  <si>
    <t>BALLEN/BRUNDBY FJERNVARME A.M.B.A.</t>
  </si>
  <si>
    <t>BALLING FJERNVARMEVÆRK A.M.B.A.</t>
  </si>
  <si>
    <t>BEDSTED FJERNVARME A.M.B.A.</t>
  </si>
  <si>
    <t>BILLUND VARMEVÆRK A.M.B.A.</t>
  </si>
  <si>
    <t>BINDSLEV FJERNVARME A.M.B.A.</t>
  </si>
  <si>
    <t>BJERRINGBRO VARMEVÆRK A.M.B.A.</t>
  </si>
  <si>
    <t>BLENSTRUP KRAFTVARMEVÆRK A.M.B.A</t>
  </si>
  <si>
    <t>BLÅHØJ ENERGISELSKAB A.M.B.A.</t>
  </si>
  <si>
    <t>BOGENSE FORSYNINGSSELSKAB A.M.B.A.</t>
  </si>
  <si>
    <t>BOLIGSELSKABET DANBO</t>
  </si>
  <si>
    <t>BORNHOLMS VARME A/S</t>
  </si>
  <si>
    <t>BORUP VARMEVÆRK A.M.B.A.</t>
  </si>
  <si>
    <t>BOULSTRUP-HOU KRAFTVARMEVÆRK A.M.B.A.</t>
  </si>
  <si>
    <t>BRAMMING FJERNVARME A.M.B.A.</t>
  </si>
  <si>
    <t>BRANDE FJERNVARME AMBA</t>
  </si>
  <si>
    <t>BREDEBRO VARMEVÆRK A.M.B.A.</t>
  </si>
  <si>
    <t>BREDSTEN-BALLE KRAFTVARMEVÆRK A.M.B.A.</t>
  </si>
  <si>
    <t>BROAGER FJERNVARMESELSKAB A.M.B.A.</t>
  </si>
  <si>
    <t>BROVST FJERNVARME A.M.B.A.</t>
  </si>
  <si>
    <t>BRÆDSTRUP FJERNVARME A.M.B.A.</t>
  </si>
  <si>
    <t>BRØNDBY FJERNVARME A.M.B.A.</t>
  </si>
  <si>
    <t>BRØNDERSLEV VARME A/S</t>
  </si>
  <si>
    <t>BRØNS KRAFTVARMEVÆRK A.M.B.A</t>
  </si>
  <si>
    <t>BRØRUP FJERNVARME A.M.B.A.</t>
  </si>
  <si>
    <t>BÆKMARKSBRO VARMEVÆRK A.M.B.A.</t>
  </si>
  <si>
    <t>BÆLUM VARMEVÆRK A.M.B.A.</t>
  </si>
  <si>
    <t>BØVLING VARMEVÆRK</t>
  </si>
  <si>
    <t>CHRISTIANSFELD FJERNVARMESELSKAB A.M.B.A</t>
  </si>
  <si>
    <t>DRONNINGLUND FJERNVARME A.M.B.A.</t>
  </si>
  <si>
    <t>DURUP FJERNVARME A.M.B.A.</t>
  </si>
  <si>
    <t>DYBVAD VARMEVÆRK A.M.B.A.</t>
  </si>
  <si>
    <t>E.ON DANMARK A/S</t>
  </si>
  <si>
    <t>EBELTOFT FJERNVARMEVÆRK A.M.B.A.</t>
  </si>
  <si>
    <t>EGEDAL FJERNVARME A/S</t>
  </si>
  <si>
    <t>EGTVED VARMEVÆRK A.M.B.A.</t>
  </si>
  <si>
    <t>EJBY FJERNVARME A.M.B.A.</t>
  </si>
  <si>
    <t>EJSING FJERNVARMEFORSYNING A.M.B.A.</t>
  </si>
  <si>
    <t>EJSTRUPHOLM VARMEVÆRK A.M.B.A.</t>
  </si>
  <si>
    <t>ELLEHAVEGAARD ENERGY I/S</t>
  </si>
  <si>
    <t>ENERGI VEGGER A.M.B.A.</t>
  </si>
  <si>
    <t>ENERGIFORSYNINGEN KØGE VARME A/S</t>
  </si>
  <si>
    <t>ENERGIGRUPPEN JYLLAND VARME A/S</t>
  </si>
  <si>
    <t xml:space="preserve">ESBJERG VARME A/S </t>
  </si>
  <si>
    <t>FARSØ VARMEVÆRK A.M.B.A.</t>
  </si>
  <si>
    <t>FARUM FJERNVARME A.M.B.A.</t>
  </si>
  <si>
    <t>FAXE FJERNVARMESELSKAB A.M.B.A.</t>
  </si>
  <si>
    <t>FD HVIDOVRE A.M.B.A</t>
  </si>
  <si>
    <t>FELDBORG KRAFTVARMEVÆRK A.M.B.A.</t>
  </si>
  <si>
    <t>FENSMARK FJERNVARMEVÆRK A.M.B.A.</t>
  </si>
  <si>
    <t>FERRITSLEV FJERNVARME A.M.B.A..</t>
  </si>
  <si>
    <t>FFV VARME A/S</t>
  </si>
  <si>
    <t>FILSKOV ENERGISELSKAB</t>
  </si>
  <si>
    <t>FJERNVARME FYN A/S</t>
  </si>
  <si>
    <t>FJERNVARME HORSENS A/S</t>
  </si>
  <si>
    <t>FJERNVARMECENTRALEN AVEDØRE HOLME</t>
  </si>
  <si>
    <t>FJERRITSLEV FJERNVARME A.M.B.A.</t>
  </si>
  <si>
    <t>FLAUENSKJOLD VARMEVÆRK A.M.B.A.</t>
  </si>
  <si>
    <t>FORSYNING HELSINGØR VARME A/S</t>
  </si>
  <si>
    <t>FREDERICIA FJERNVARME A.M.B.A.</t>
  </si>
  <si>
    <t>FREDERIKS VARMEVÆRK A.M.B.A.</t>
  </si>
  <si>
    <t>FREDERIKSBERG FJERNVARME A/S</t>
  </si>
  <si>
    <t>FREDERIKSHAVN VARME A/S</t>
  </si>
  <si>
    <t>FRIFELT/ROAGER KRAFTVARMEVÆRK A.M.B.A.</t>
  </si>
  <si>
    <t>FRØSTRUP FJERNVARMEVÆRK A.M.B.A.</t>
  </si>
  <si>
    <t>FUGLEBJERG FJERNVARME A.M.B.A.</t>
  </si>
  <si>
    <t>FUR KRAFTVARMEVÆRK AMBA</t>
  </si>
  <si>
    <t>FØNS NÆRVARME A.M.B.A.</t>
  </si>
  <si>
    <t>GALTEN VARMEVÆRK A.M.B.A.</t>
  </si>
  <si>
    <t>GANDRUP-VESTER HASSING VARMEFORSYNING A.M.B.A.</t>
  </si>
  <si>
    <t>GASSUM-HVIDSTEN KRAFTVARMEVÆRK</t>
  </si>
  <si>
    <t>GAUERSLUND FJERNVARME A.M.B.A.</t>
  </si>
  <si>
    <t>GEDSTED VARMEVÆRK AMBA</t>
  </si>
  <si>
    <t>GELSTED FJERNVARME A.M.B.A.</t>
  </si>
  <si>
    <t>GENNER-HELLEVAD-HOVSLUND FORENEDE KRAFTVARMEVÆRKER A.M.B.A.</t>
  </si>
  <si>
    <t>GENTOFTE FJERNVARME</t>
  </si>
  <si>
    <t>GEV VARME A/S</t>
  </si>
  <si>
    <t>GILLELEJE FJERNVARME A.M.B.A.</t>
  </si>
  <si>
    <t>GIVE FJERNVARME A.M.B.A.</t>
  </si>
  <si>
    <t>GJERLEV VARMEVÆRK A.M.B.A.</t>
  </si>
  <si>
    <t>GJØL PRIVATE KRAFTVARMEVÆRK A.M.B.A.</t>
  </si>
  <si>
    <t>GLADSAXE FJERNVARME</t>
  </si>
  <si>
    <t>GLAMSBJERG FJERNVARME A.M.B.A.</t>
  </si>
  <si>
    <t>GLOSTRUP VARME A/S</t>
  </si>
  <si>
    <t>GLYNGØRE FJERNVARMEVÆRK A.M.B.A.</t>
  </si>
  <si>
    <t>GRAM FJERNVARME AMBA</t>
  </si>
  <si>
    <t>GRENAA VARMEVÆRK A.M.B.A.</t>
  </si>
  <si>
    <t>GREVE FJERNVARME</t>
  </si>
  <si>
    <t>GRÆSTED FJERNVARME</t>
  </si>
  <si>
    <t>GRÅSTEN FJERNVARME A.M.B.A</t>
  </si>
  <si>
    <t>GULDBORGSUND VARME A/S</t>
  </si>
  <si>
    <t>GYLLING-ØRTING-FALLING-KRAFTVARMEVÆRK AMBA</t>
  </si>
  <si>
    <t>GØRDING VARMEVÆRK A.M.B.A.</t>
  </si>
  <si>
    <t>HADERSLEV FJERNVARME A.M.B.A</t>
  </si>
  <si>
    <t>HADERUP KRAFTVARMEVÆRK AMBA</t>
  </si>
  <si>
    <t>HADSTEN VARMEVÆRK A.M.B.A</t>
  </si>
  <si>
    <t>HADSUND BY'S FJERNVARMEVÆRK A.M.B.A.</t>
  </si>
  <si>
    <t>HALLUND KRAFTVARMEVÆRK A.M.B.A.</t>
  </si>
  <si>
    <t>HALS FJERNVARME A.M.B.A.</t>
  </si>
  <si>
    <t>HALSNÆS VARME A/S</t>
  </si>
  <si>
    <t>HALSTED FJERNVARMEVÆRK A.M.B.A.</t>
  </si>
  <si>
    <t>HALVRIMMEN-ARENTSMINDE KRAFTVARMEVÆRK A.M.B.A</t>
  </si>
  <si>
    <t>HAMMEL FJERNVARME A.M.B.A.</t>
  </si>
  <si>
    <t>HAMMERSHØJ FJERNVARMEVÆRK A.M.B.A</t>
  </si>
  <si>
    <t>HANSTHOLM VARMEVÆRK A.M.B.A.</t>
  </si>
  <si>
    <t>HARBOØRE VARMEVÆRK A.M.B.A.</t>
  </si>
  <si>
    <t>HASHØJ KRAFTVARMEFORSYNING</t>
  </si>
  <si>
    <t>HASLEV FJERNVARME I.M.B.A.</t>
  </si>
  <si>
    <t>HAVNDAL FJERNVARME A.M.B.A.</t>
  </si>
  <si>
    <t>HAVNEBY VARMEVÆRK A.M.B.A.</t>
  </si>
  <si>
    <t>HEDENSTED FJERNVARME</t>
  </si>
  <si>
    <t>HEJNSVIG VARMEVÆRK A.M.B.A.</t>
  </si>
  <si>
    <t>HELSINGE FJERNVARME A.M.B.A</t>
  </si>
  <si>
    <t>HEMMET VARMEVÆRK A.M.B.A.</t>
  </si>
  <si>
    <t>HILLERØD VARME A/S</t>
  </si>
  <si>
    <t>HINNERUP FJERNVARME A.M.B.A.</t>
  </si>
  <si>
    <t>HIRTSHALS FJERNVARME A.M.B.A.</t>
  </si>
  <si>
    <t>HJALLERUP FJERNVARME A.M.B.A</t>
  </si>
  <si>
    <t>HJORDKÆR FJERNVARMEVÆRK A.M.B.A</t>
  </si>
  <si>
    <t>HJØRRING VARMEFORSYNING A.M.B.A</t>
  </si>
  <si>
    <t>HOBRO VARMEVÆRK A.M.B.A.</t>
  </si>
  <si>
    <t>HOFOR A/S</t>
  </si>
  <si>
    <t>HOLME-LUNDSHØJ FJERNVARME A.M.B.A</t>
  </si>
  <si>
    <t>HOLSTED VARMEVÆRK A.M.B.A.</t>
  </si>
  <si>
    <t>HOLTE FJERNVARME A.M.B.A.</t>
  </si>
  <si>
    <t>HORNBÆK FJERNVARME A.M.B.A</t>
  </si>
  <si>
    <t>HORNSLET FJERNVARME A.M.B.A.</t>
  </si>
  <si>
    <t>HOVEDGAARD FJERNVARMEVÆRK A.M.B.A</t>
  </si>
  <si>
    <t>HUNDESTED VARMEVÆRK A.M.B.A.</t>
  </si>
  <si>
    <t>HUNDSLUND-OLDRUP KRAFTVARMEVÆRK A.M.B.A.</t>
  </si>
  <si>
    <t>HURUP FJERNVARME A.M.B.A.</t>
  </si>
  <si>
    <t>HVALPSUND KRAFTVARME A.M.B.A.</t>
  </si>
  <si>
    <t>HVALSØ KRAFTVARMEVÆRK A.M.B.A.</t>
  </si>
  <si>
    <t>HVAM-GL. HVAM KRAFTVARMEVÆRK A.M.B.A</t>
  </si>
  <si>
    <t>HVIDBJERG FJERNVARME A.M.B.A.</t>
  </si>
  <si>
    <t>HVIDE SANDE FJERNVARME A.M.B.A.</t>
  </si>
  <si>
    <t>HVIDEBÆK FJERNVARMEFORSYNING A.M.B.A</t>
  </si>
  <si>
    <t>HYLLINGE-MENSTRUP KRAFTVARMEVÆRKER A.M.B.A</t>
  </si>
  <si>
    <t>HØJE TAASTRUP FJERNVARME A.M.B.A.</t>
  </si>
  <si>
    <t>HØJSLEV NR.SØBY FJERNVARMEVÆRK A.M.B.A.</t>
  </si>
  <si>
    <t>HØNG VARMEVÆRK A.M.B.A.</t>
  </si>
  <si>
    <t>HØRBY VARMEVÆRK A.M.B.A.</t>
  </si>
  <si>
    <t>HAARBY KRAFTVARME A.M.B.A.</t>
  </si>
  <si>
    <t>I/S NORDFORBRÆNDING</t>
  </si>
  <si>
    <t>IKAST VÆRKERNE VARME A/S</t>
  </si>
  <si>
    <t>INGSTRUP FJERNVARME A.M.B.A.</t>
  </si>
  <si>
    <t>ISHØJ VARMEVÆRK</t>
  </si>
  <si>
    <t>JELLING VARMEVÆRK</t>
  </si>
  <si>
    <t>JERSLEV KRAFTVARMEVÆRK A.M.B.A.</t>
  </si>
  <si>
    <t>JETSMARK ENERGIVÆRK A.M.B.A.</t>
  </si>
  <si>
    <t>JYDERUP VARME A/S</t>
  </si>
  <si>
    <t>JÆGERSPRIS KRAFTVARME A.M.B.A.</t>
  </si>
  <si>
    <t>KALUNDBORG VARMEFORSYNING A/S</t>
  </si>
  <si>
    <t>KARUP VARMEVÆRK A.M.B.A.</t>
  </si>
  <si>
    <t>KERTEMINDE FORSYNING - VARME A/S</t>
  </si>
  <si>
    <t>KIBÆK VARMEVÆRK  A.M.B.A</t>
  </si>
  <si>
    <t>KJELLERUP FJERNVARME A.M.B.A</t>
  </si>
  <si>
    <t>KLEJTRUP KRAFTVARMEVÆRK A.M.B.A</t>
  </si>
  <si>
    <t>KLITMØLLER KRAFTVARMEVÆRK A.M.B.A</t>
  </si>
  <si>
    <t>KOLIND FJERNVARMEVÆRK A.M.B.A.</t>
  </si>
  <si>
    <t>KONGERSLEV FJERNVARMEVÆRK A.M.B.A.</t>
  </si>
  <si>
    <t>KVÆRNDRUP FJERNVARME A.M.B.A.</t>
  </si>
  <si>
    <t>KØGE FJERNVARME</t>
  </si>
  <si>
    <t>KØLVRÅ FJERNVARMECENTRAL</t>
  </si>
  <si>
    <t>LANGÅ VARMEVÆRK A.M.B.A.</t>
  </si>
  <si>
    <t>LAURBJERG KRAFTVARMEVÆRK A.M.B.A</t>
  </si>
  <si>
    <t>LEM VARMEVÆRK</t>
  </si>
  <si>
    <t>LEMVIG VARMEVÆRK A.M.B.A.</t>
  </si>
  <si>
    <t>LENDUM KRAFTVARMEVÆRK A.M.B.A.</t>
  </si>
  <si>
    <t>LOHALS VARMEFORSYNING A.M.B.A</t>
  </si>
  <si>
    <t>LOLLAND VARME A/S</t>
  </si>
  <si>
    <t>LYSTRUP FJERNVARME A.M.B.A.</t>
  </si>
  <si>
    <t>LÆSØ VARME A/S</t>
  </si>
  <si>
    <t>LØGSTRUP VARMEVÆRK A.M.B.A.</t>
  </si>
  <si>
    <t>LØGSTØR FJERNVARME A.M.B.A.</t>
  </si>
  <si>
    <t>LØGTEN SKØDSTRUP FJERNVARMEVÆRK A.M.B.A</t>
  </si>
  <si>
    <t>LØGUMKLOSTER FJERNVARME A.M.B.A.</t>
  </si>
  <si>
    <t>LØJT KIRKEBY FJERNVARMESELSKAB A.M.B.A.</t>
  </si>
  <si>
    <t>LØKKEN VARMEVÆRK A.M.B.A</t>
  </si>
  <si>
    <t>LØKKENSVEJENS KRAFTVARMEVÆRK A.M.B.A.</t>
  </si>
  <si>
    <t>LØNSTRUP VARMEFORSYNING A.M.B.A.</t>
  </si>
  <si>
    <t>LØRSLEV FJERNVARMEFORSYNING A.M.B.A.</t>
  </si>
  <si>
    <t>LØSNING FJERNVARME A.M.B.A.</t>
  </si>
  <si>
    <t>MALLING VARMEVÆRK A.M.B.A.</t>
  </si>
  <si>
    <t>MANNA-THIESE KRAFTVARMEVÆRK A.M.B.A.</t>
  </si>
  <si>
    <t>MARIAGER FJERNVARMEVÆRK A.M.B.A.</t>
  </si>
  <si>
    <t>MARIBO VARMEVÆRK A.M.B.A.</t>
  </si>
  <si>
    <t>MARSTAL FJERNVARME A.M.B.A.</t>
  </si>
  <si>
    <t>MEJLBY KRAFTVARMEVÆRK</t>
  </si>
  <si>
    <t>MELLERUP KRAFTVARMEVÆRK</t>
  </si>
  <si>
    <t>MIDDELFART FJERNVARME A.M.B.A.</t>
  </si>
  <si>
    <t>MIDTLANGELAND FJERNVARME A.M.B.A.</t>
  </si>
  <si>
    <t>MORSØ VARME A/S</t>
  </si>
  <si>
    <t>MOSEDE FJERNVARMEVÆRK A.M.B.A</t>
  </si>
  <si>
    <t>MOU KRAFTVARME A.M.B.A.</t>
  </si>
  <si>
    <t>MØLDRUP VARMEVÆRK</t>
  </si>
  <si>
    <t>MØLHOLM VARMEVÆRK</t>
  </si>
  <si>
    <t>MØRKE FJERNVARME A.M.B.A.</t>
  </si>
  <si>
    <t>MØRKØV VARMEVÆRK A.M.B.A.</t>
  </si>
  <si>
    <t>NFS VARME A/S</t>
  </si>
  <si>
    <t>NIBE VARMEVÆRK A.M.B.A.</t>
  </si>
  <si>
    <t>NIMTOFTE OG OMEGNS FJERNVARMEFORSYNING A.M.B.A</t>
  </si>
  <si>
    <t>NIVÅ FJERNVARME (I/S NORFORS)</t>
  </si>
  <si>
    <t>NORDBY FJERNVARME A.M.B.A.</t>
  </si>
  <si>
    <t>NR. SNEDE VARMEVÆRK A.M.B.A.</t>
  </si>
  <si>
    <t>NRGI LOKALVARME A/S</t>
  </si>
  <si>
    <t>NYKØBING MORS FJERNVARMEVÆRK A.M.B.A.</t>
  </si>
  <si>
    <t>NYKØBING SJ. VARMEVÆRK A.M.B.A.</t>
  </si>
  <si>
    <t>NYSTED VARMEVÆRK A.M.B.A</t>
  </si>
  <si>
    <t>NÆSTVED VARMEVÆRK A.M.B.A.</t>
  </si>
  <si>
    <t>NØRRE ALSLEV FJERNVARMEVÆRK A.M.B.A.</t>
  </si>
  <si>
    <t>NØRRE NEBEL FJERNVARME A.M.B.A</t>
  </si>
  <si>
    <t>NØRRE AABY KRAFTVARMEVÆRK A.M.B.A.</t>
  </si>
  <si>
    <t>ODDER VARMEVÆRK A.M.B.A.</t>
  </si>
  <si>
    <t>ODSHERRED VARME A/S</t>
  </si>
  <si>
    <t>OKSBØL VARMEVÆRK A.M.B.A</t>
  </si>
  <si>
    <t>ONSBJERG VARMEVÆRK ApS</t>
  </si>
  <si>
    <t>OUE KRAFTVARMEVÆRK</t>
  </si>
  <si>
    <t>OUTRUP VARMEVÆRK A.M.B.A.</t>
  </si>
  <si>
    <t>OVERLUND FJERNVARMEVÆRK A.M.B.A.</t>
  </si>
  <si>
    <t>PADBORG FJERNVARME A.M.B.A.</t>
  </si>
  <si>
    <t>PINDSTRUP VARMEVÆRK A.M.B.A</t>
  </si>
  <si>
    <t>PRÆSTBRO KRAFTVARMEVÆRK A.M.B.A.</t>
  </si>
  <si>
    <t>PRÆSTØ FJERNVARME A.M.B.A.</t>
  </si>
  <si>
    <t>RAGNESMINDE FJERNVARME (VEKS)</t>
  </si>
  <si>
    <t>RAMME FJERNVARME  A.M.B.A</t>
  </si>
  <si>
    <t>RAMSING-LEM-LIHME KRAFTVARMEVÆRK</t>
  </si>
  <si>
    <t>RASK MØLLE VARMEVÆRK</t>
  </si>
  <si>
    <t>RAVNKILDE KRAFTVARMEVÆRK A.M.B.A.</t>
  </si>
  <si>
    <t>REBÆK SØPARK</t>
  </si>
  <si>
    <t>REFA GEDSER FJERNVARME A.M.B.A.</t>
  </si>
  <si>
    <t>REFA HOLEBY FJERNVARME A.M.B.A</t>
  </si>
  <si>
    <t>REFA HORBELEV VARMEVÆRK A/S</t>
  </si>
  <si>
    <t>REFA KETTINGE FORSYNING APS</t>
  </si>
  <si>
    <t>REFA STUBBEKØBING FJERNVARMESELSKAB A/S</t>
  </si>
  <si>
    <t>REJSBY KRAFTVARMEVÆRK A.M.B.A.</t>
  </si>
  <si>
    <t>RIBE FJERNVARME A.M.B.A.</t>
  </si>
  <si>
    <t>RINGE FJERNVARMESELSKAB A.M.B.A</t>
  </si>
  <si>
    <t>RINGKØBING FJERNVARMEVÆRK A.M.B.A.</t>
  </si>
  <si>
    <t>RINGSTED FJERNVARME A/S</t>
  </si>
  <si>
    <t>RISE FJERNVARME A.M.B.A.</t>
  </si>
  <si>
    <t>ROSKILDE VARME A/S</t>
  </si>
  <si>
    <t>ROSLEV FJERNVARMESELSKAB A.M.B.A</t>
  </si>
  <si>
    <t>ROSTRUP KRAFTVARMEVÆRK A.M.B.A</t>
  </si>
  <si>
    <t>RUNDHØJ FJERNVARME A.M.B.A.</t>
  </si>
  <si>
    <t>RY VARMEVÆRK A.M.B.A.</t>
  </si>
  <si>
    <t>RYE KRAFTVARMEVÆRK A.M.B.A</t>
  </si>
  <si>
    <t>RYOMGAARD FJERNVARMEVÆRK A.M.B.A.</t>
  </si>
  <si>
    <t>RÆHR FJERNVARME A.M.B.A</t>
  </si>
  <si>
    <t>RØDBY VARMEVÆRK A.M.B.A.</t>
  </si>
  <si>
    <t>RØDBYHAVN FJERNVARME A.M.B.A.</t>
  </si>
  <si>
    <t>RØDDING FJERNVARME A.M.B.A</t>
  </si>
  <si>
    <t>RØDKÆRSBRO FJERNVARMEVÆRK A.M.B.A.</t>
  </si>
  <si>
    <t>RØDOVRE KOMMUNALE FJERNVARMEFORSYNING TEKNISK FORVALTNING</t>
  </si>
  <si>
    <t>RØNDE FJERNVARME A.M.B.A.</t>
  </si>
  <si>
    <t>RØNNE VARME A/S</t>
  </si>
  <si>
    <t>SAKSKØBING FJERNVARMESELSKAB A.M.B.A</t>
  </si>
  <si>
    <t>SALTUM FJERNVARMEVÆRK A.M.B.A.</t>
  </si>
  <si>
    <t>SANDVED-TORNEMARK KRAFTVARMEVÆRK A.M.B.A</t>
  </si>
  <si>
    <t>SDR. FELDING VARMEVÆRK</t>
  </si>
  <si>
    <t>SDR. HERREDS KRAFTVARMEVÆRKER A.M.B.A</t>
  </si>
  <si>
    <t>SDR. NISSUM FJERNVARME I/S</t>
  </si>
  <si>
    <t>SDR. OMME VARMEVÆRK AMBA</t>
  </si>
  <si>
    <t>SEAS-NVE KV-NET</t>
  </si>
  <si>
    <t>SIG VARMEVÆRK A.M.B.A</t>
  </si>
  <si>
    <t>SILKEBORG VARME A/S</t>
  </si>
  <si>
    <t>SINDAL VARMEFORSYNING A.M.B.A.</t>
  </si>
  <si>
    <t>SK VARME A/S</t>
  </si>
  <si>
    <t>SKAGEN VARMEVÆRK A.M.B.A.</t>
  </si>
  <si>
    <t>SKALS KRAFTVARMEVÆRK A.M.B.A</t>
  </si>
  <si>
    <t>SKANDERBORG - HØRNING FJERNVARME A.M.B.A.</t>
  </si>
  <si>
    <t>SKIVE FJERNVARME A.M.B.A</t>
  </si>
  <si>
    <t>SKJERN FJERNVARME A.M.B.A</t>
  </si>
  <si>
    <t>SKOVLUND VARMEVÆRK A.M.B.A.</t>
  </si>
  <si>
    <t>SKOVSGÅRD VARMEVÆRK</t>
  </si>
  <si>
    <t>SKULDELEV ENERGISELSKAB A.M.B.A.</t>
  </si>
  <si>
    <t>SKÆRBÆK FJERNVARME A.M.B.A</t>
  </si>
  <si>
    <t>SKØRPING VARMEVÆRK A.M.B.A.</t>
  </si>
  <si>
    <t>SKÅRUP FJERNVARME A.M.B.A</t>
  </si>
  <si>
    <t>SLAGSLUNDE FJERNVARME A.M.B.A</t>
  </si>
  <si>
    <t>SMØRUM KRAFTVARME A.M.B.A.</t>
  </si>
  <si>
    <t>SNEDSTED VARMEVÆRK A.M.B.A</t>
  </si>
  <si>
    <t>SNERTINGE-SÆRSLEV-FØLLENSLEV ENERGISELSKAB A.M.B.A</t>
  </si>
  <si>
    <t>SOLRØD FJERNVARME A.M.B.A</t>
  </si>
  <si>
    <t>SPJALD FJERNVARME-OG VANDVÆRK A.M.B.A.</t>
  </si>
  <si>
    <t>SPØTTRUP VARMEVÆRK A.M.B.A</t>
  </si>
  <si>
    <t>ST. MERLØSE VARME A/S</t>
  </si>
  <si>
    <t>STEGE FJERNVARME A.M.B.A.</t>
  </si>
  <si>
    <t>STENSTRUP FJERNVARME A.M.B.A.</t>
  </si>
  <si>
    <t>STOHOLM FJERNVARMEVÆRK A.M.B.A.</t>
  </si>
  <si>
    <t>STOKKEMARKE FJERNVARME</t>
  </si>
  <si>
    <t>STRANDBY VARMEVÆRK A.M.B.A.</t>
  </si>
  <si>
    <t>STRUER FORSYNING FJERNVARME A/S</t>
  </si>
  <si>
    <t>STØVRING KRAFTVARMEVÆRK A.M.B.A.</t>
  </si>
  <si>
    <t>SUNDS VAND &amp; VARMEVÆRK A.M.B.A</t>
  </si>
  <si>
    <t>SVEBØLLE-VISKINGE FJERNVARMESELSKAB A.M.B.A</t>
  </si>
  <si>
    <t>SVENDBORG FJERNVARME A.M.B.A.</t>
  </si>
  <si>
    <t>SVOGERSLEV FJERNVARMECENTRAL A.M.B.A.</t>
  </si>
  <si>
    <t>SYDFALSTER VARMEVÆRK A.M.B.A.</t>
  </si>
  <si>
    <t>SYDLANGELAND FJERNVARME A.M.B.A.</t>
  </si>
  <si>
    <t>SÆBY VARMEVÆRK A.M.B.A.</t>
  </si>
  <si>
    <t>SØNDBJERG FJERNVARME A.M.B.A.</t>
  </si>
  <si>
    <t>SØNDERBORG FJERNVARME A.M.B.A.</t>
  </si>
  <si>
    <t>SØNDERHOLM KRAFTVARMEVÆRK A.M.B.A.</t>
  </si>
  <si>
    <t>TARM VARMEVÆRK A.M.B.A</t>
  </si>
  <si>
    <t>TERNDRUP FJERNVARME A.M.B.A.</t>
  </si>
  <si>
    <t>THISTED VARMEFORSYNING A.M.B.A.</t>
  </si>
  <si>
    <t>THORSAGER FJERNVARMEVÆRK</t>
  </si>
  <si>
    <t>THORSHØJ KRAFTVARMEVÆRK</t>
  </si>
  <si>
    <t>THORSMINDE VARMEVÆRK A.M.B.A.</t>
  </si>
  <si>
    <t>THORSØ FJERNVARMEVÆRK A.M.B.A</t>
  </si>
  <si>
    <t>THYBORØN FJERNVARME A.M.B.A.</t>
  </si>
  <si>
    <t>TIM KRAFTVARMEVÆRK A.M.B.A</t>
  </si>
  <si>
    <t>TISTRUP VARMEVÆRK</t>
  </si>
  <si>
    <t>TOFTLUND FJERNVARME A.M.B.A.</t>
  </si>
  <si>
    <t>TOMMERUP BYS FJERNVARMEF. A.M.B.A.</t>
  </si>
  <si>
    <t>TOMMERUP ST. VARMEFORSYNING A.M.B.A.</t>
  </si>
  <si>
    <t>TRANBJERG VARMEVÆRK A.M.B.A.</t>
  </si>
  <si>
    <t>TRANEGILDE FJERNVARME</t>
  </si>
  <si>
    <t>TRANUM KRAFTVARMEVÆRK</t>
  </si>
  <si>
    <t>TREFOR VARME A/S</t>
  </si>
  <si>
    <t>TROLDHEDE KRAFTVARMEVÆRK A.M.B.A.</t>
  </si>
  <si>
    <t>TRUSTRUP-LYNGBY VARMEVÆRK A.M.B.A</t>
  </si>
  <si>
    <t>TVERSTED KRAFTVARMEVÆRK A.M.B.A</t>
  </si>
  <si>
    <t>TØNDER FJERNVARMESELSKAB A.M.B.A.</t>
  </si>
  <si>
    <t>TØRRING KRAFTVARMEVÆRK A.M.B.A</t>
  </si>
  <si>
    <t>TÅRNBYFORSYNING VARME A/S</t>
  </si>
  <si>
    <t>TAARS VARMEVÆRK A.M.B.A.</t>
  </si>
  <si>
    <t>UGGELHUSE-LANGKASTRUP KKV A.M.B.A.</t>
  </si>
  <si>
    <t>ULBJERG KRAFTVARMEVÆRK A.M.B.A</t>
  </si>
  <si>
    <t>ULDUM VARMEVÆRK A.M.B.A.</t>
  </si>
  <si>
    <t>ULFBORG FJERNVARME A.M.B.A.</t>
  </si>
  <si>
    <t>ULSTED VARMEVÆRK A.M.B.A.</t>
  </si>
  <si>
    <t>ULSTRUP KRAFTVARMEVÆRK A.M.B.A</t>
  </si>
  <si>
    <t>VALLENSBÆK FJERNVARME NORD A.M.B.A.</t>
  </si>
  <si>
    <t>VALLENSBÆK FJERNVARME SYD A.M.B.A</t>
  </si>
  <si>
    <t>VAMDRUP FJERNVARME A.M.B.A.</t>
  </si>
  <si>
    <t>VARDE VARMEFORSYNING A/S</t>
  </si>
  <si>
    <t>VEDDUM SKELUND VISBORG KRAFTVARMEVÆRK A.M.B.A</t>
  </si>
  <si>
    <t>VEJBY-TISVILDE FJERNVARME A.M.B.A</t>
  </si>
  <si>
    <t>VEJEN VARMEVÆRK A.M.B.A.</t>
  </si>
  <si>
    <t>VEJLBY FJERNVARMECENTRAL</t>
  </si>
  <si>
    <t>VEJLE FJERNVARME A.M.B.A.</t>
  </si>
  <si>
    <t>VEMB VARMEVÆRK A.M.B.A.</t>
  </si>
  <si>
    <t>VERDO VARME A/S</t>
  </si>
  <si>
    <t>VESLØS FJERNVARME A.M.B.A.</t>
  </si>
  <si>
    <t>VESTER HJERMITSLEV VARMEVÆRK A.M.B.A</t>
  </si>
  <si>
    <t>VESTERVIG FJERNVARME A.M.B.A.</t>
  </si>
  <si>
    <t>VESTFORBRÆNDING I/S</t>
  </si>
  <si>
    <t>VESTFORSYNING VARME A/S</t>
  </si>
  <si>
    <t>VIBORG FJERNVARME</t>
  </si>
  <si>
    <t>VIDEBÆK VARME A/S</t>
  </si>
  <si>
    <t>VILDBJERG VARMEVÆRK A.M.B.A</t>
  </si>
  <si>
    <t>VINDERUP VARMEVÆRK A.M.B.A.</t>
  </si>
  <si>
    <t>VIVILD VARMEVÆRK A.M.B.A.</t>
  </si>
  <si>
    <t>VOERSÅ KRAFTVARMEVÆRK A.M.B.A.</t>
  </si>
  <si>
    <t>VOJENS FJERNVARME A.M.B.A.</t>
  </si>
  <si>
    <t>VORDINGBORG FJERNVARME A/S</t>
  </si>
  <si>
    <t>VORUPØR KRAFTVARMEVÆRK A.M.B.A</t>
  </si>
  <si>
    <t>VRÅ VARMEVÆRK A.M.B.A</t>
  </si>
  <si>
    <t>VÆRLØSE VARMEVÆRK A.M.B.A.</t>
  </si>
  <si>
    <t>VÆRUM-ØRUM KRAFTVARMEVÆRK A.M.B.A</t>
  </si>
  <si>
    <t>VAARST-FJELLERAD KRAFTVARMEVÆRK A.M.B.A.</t>
  </si>
  <si>
    <t>ÆRØSKØBING FJERNVARME A.M.B.A.</t>
  </si>
  <si>
    <t>ØLAND KRAFTVARMEVÆRK A.M.B.A.</t>
  </si>
  <si>
    <t>ØLGOD FJERNVARMESELSKAB A.M.B.A</t>
  </si>
  <si>
    <t>ØRNHØJ-GRØNBJERG KRAFTVARMEVÆRK A.M.B.A.</t>
  </si>
  <si>
    <t>ØRSTED FJERNVARMEVÆRK</t>
  </si>
  <si>
    <t>ØRUM VARMEVÆRK A.M.B.A</t>
  </si>
  <si>
    <t>ØSTBIRK VARMEVÆRK A.M.B.A.</t>
  </si>
  <si>
    <t>ØSTER BRØNDERSLEV FJERNVARMESELSKAB</t>
  </si>
  <si>
    <t>ØSTER HORNUM VARMEVÆRK A.M.B.A.</t>
  </si>
  <si>
    <t>ØSTER HURUP KRAFTVARMEVÆRK A.M.B.A.</t>
  </si>
  <si>
    <t>ØSTER TOREBY VARMEVÆRK A.M.B.A</t>
  </si>
  <si>
    <t>ØSTERILD FJERNVARME A.M.B.A.</t>
  </si>
  <si>
    <t>ØSTERLUND VARME A/S</t>
  </si>
  <si>
    <t>ØSTERVRAA VARMEVÆRK</t>
  </si>
  <si>
    <t>AABENRAA-RØDEKRO FJERNVARME A.M.B.A.</t>
  </si>
  <si>
    <t>AABYBRO FJERNVARMEVÆRK A.M.B.A</t>
  </si>
  <si>
    <t>AADUM KRAFTVARMEVÆRK A.M.B.A</t>
  </si>
  <si>
    <t xml:space="preserve">AALBORG VARME A/S </t>
  </si>
  <si>
    <t>AALESTRUP-NØRAGER ENERGI A.M.B.A.</t>
  </si>
  <si>
    <t>AARS FJERNVARME A.M.B.A</t>
  </si>
  <si>
    <t>Omkostninger ifm. Energibesparelser (kr.)</t>
  </si>
  <si>
    <t>Omkostninger per opnået besparelse (øre/kWh)</t>
  </si>
  <si>
    <t>Selskab</t>
  </si>
  <si>
    <t>AURA Elnet  A/S</t>
  </si>
  <si>
    <t>Bornholm El-net A/S</t>
  </si>
  <si>
    <t xml:space="preserve">Energi Fyn Holding A/S </t>
  </si>
  <si>
    <t>Energi Viborg Elnet A/S</t>
  </si>
  <si>
    <t>EnergiMidt Net A/S* (N1 A/S)</t>
  </si>
  <si>
    <t>Ewii (TREFOR EL-NET)</t>
  </si>
  <si>
    <t>Forsyning Helsingør Elnet A/S</t>
  </si>
  <si>
    <t>Frederikshavn Elnet A/S</t>
  </si>
  <si>
    <t>Grindsted Elnet A/S</t>
  </si>
  <si>
    <t>Hammel Elforsyning Net A/S</t>
  </si>
  <si>
    <t>Hirtshals El-netselskab</t>
  </si>
  <si>
    <t>Hjerting El- og Vandforsyning</t>
  </si>
  <si>
    <t>Hurup Elværk Net A/S</t>
  </si>
  <si>
    <t xml:space="preserve">Ikast Værkerne Net A/S </t>
  </si>
  <si>
    <t>Kibæk Elværk a.m.b.a.</t>
  </si>
  <si>
    <t>Kjellerup Elnet A/S</t>
  </si>
  <si>
    <t>Kongerslev Elnet ApS</t>
  </si>
  <si>
    <t>LEF Net A/S</t>
  </si>
  <si>
    <t>Læsø Kommune</t>
  </si>
  <si>
    <t>MES Net A/S</t>
  </si>
  <si>
    <t>Midtfyns Elforsyning A.m.b.A.</t>
  </si>
  <si>
    <t>Nakskov Elnet A/S</t>
  </si>
  <si>
    <t>Nibe El-forsyning Net Amba</t>
  </si>
  <si>
    <t>NKE-Elnet A/S</t>
  </si>
  <si>
    <t>NOE Net A/S</t>
  </si>
  <si>
    <t>Nord Energi Net  A/S</t>
  </si>
  <si>
    <t>NRGi Net A/S</t>
  </si>
  <si>
    <t>Nyfors Net A/S</t>
  </si>
  <si>
    <t>Radius Elnet A/S</t>
  </si>
  <si>
    <t>RAH Net A/S</t>
  </si>
  <si>
    <t>Ravdex A/S</t>
  </si>
  <si>
    <t>SEAS-NVE Net A/S</t>
  </si>
  <si>
    <t>SEF Net A/S</t>
  </si>
  <si>
    <t>SK Elnet A/S</t>
  </si>
  <si>
    <t>Struer Forsyning Elnet A/S</t>
  </si>
  <si>
    <t>Sunds Elforsyning</t>
  </si>
  <si>
    <t>Syd Energi Net A/S</t>
  </si>
  <si>
    <t xml:space="preserve">Tarm Elværk Net A/S </t>
  </si>
  <si>
    <t>Thy-Mors Energi Elnet A/S</t>
  </si>
  <si>
    <t>Verdo Hillerød El-net A/S</t>
  </si>
  <si>
    <t>Verdo Randers El-net A/S</t>
  </si>
  <si>
    <t>Vestforsyning Net A/S</t>
  </si>
  <si>
    <t>Videbæk Elnet A/S</t>
  </si>
  <si>
    <t>Vildbjerg Elværk A.m.b.a.</t>
  </si>
  <si>
    <t>Vordingborg Elnet A/S</t>
  </si>
  <si>
    <t>Aal El-net A.m.b.a.</t>
  </si>
  <si>
    <t>Aars-Hornum Net A/S</t>
  </si>
  <si>
    <t>Opnået 
besparelser 
(kWh)</t>
  </si>
  <si>
    <t>Samlede omkostninger 
(kr.)</t>
  </si>
  <si>
    <t>Omkostninger til administration (kr.)</t>
  </si>
  <si>
    <t>Øvrige omkostninger
(kr.)</t>
  </si>
  <si>
    <t>Realiserede energibesparelse (kWh)*</t>
  </si>
  <si>
    <t>Heraf administrations
omkostninger (kr.)</t>
  </si>
  <si>
    <t>Naturgas Fyn Distribution A/S</t>
  </si>
  <si>
    <t>HMN Naturgas I/S</t>
  </si>
  <si>
    <t>Dansk Gas Distribution A/S</t>
  </si>
  <si>
    <t>Data for elnetvirksomhederne</t>
  </si>
  <si>
    <t>Data for fjernvarmevirksomhederne</t>
  </si>
  <si>
    <t>Data for naturgasdistributionsvirksomhederne</t>
  </si>
  <si>
    <t>Bilag 5</t>
  </si>
  <si>
    <t>Bilag 6</t>
  </si>
  <si>
    <t>Bilag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</si>
</sst>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#,##0.0"/>
    <numFmt numFmtId="165" formatCode="0.0%"/>
    <numFmt numFmtId="166" formatCode="_ * #,##0_ ;_ * \-#,##0_ ;_ * &quot;-&quot;??_ ;_ @_ "/>
    <numFmt numFmtId="167" formatCode="\(#,##0\);#,##0_)"/>
    <numFmt numFmtId="168" formatCode="#,##0,_);\(#,##0,\)"/>
    <numFmt numFmtId="169" formatCode="\(#,##0,\);#,##0,_)"/>
    <numFmt numFmtId="170" formatCode="&quot;þ&quot;;&quot;N&quot;;&quot;¨&quot;"/>
    <numFmt numFmtId="171" formatCode="_(* #,##0.00_);_(* \(#,##0.00\);_(* &quot;-&quot;??_);_(@_)"/>
    <numFmt numFmtId="172" formatCode="\(#,##0.00\);#,##0.00_)"/>
    <numFmt numFmtId="173" formatCode="_-* #,##0.00\ _k_r_._-;\-* #,##0.00\ _k_r_._-;_-* &quot;-&quot;??\ _k_r_._-;_-@_-"/>
    <numFmt numFmtId="174" formatCode="_(* #,##0_);_(* \(#,##0\);_(* &quot;&quot;\ \-\ &quot;&quot;_);_(@_)"/>
    <numFmt numFmtId="175" formatCode="###,000"/>
  </numFmts>
  <fonts count="7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Verdana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9"/>
      <name val="Calibri"/>
      <family val="2"/>
    </font>
    <font>
      <sz val="11"/>
      <color indexed="9"/>
      <name val="Calibri"/>
      <family val="2"/>
    </font>
    <font>
      <sz val="10"/>
      <color indexed="10"/>
      <name val="Calibri"/>
      <family val="2"/>
    </font>
    <font>
      <sz val="10"/>
      <name val="Calibri"/>
      <family val="2"/>
      <scheme val="minor"/>
    </font>
    <font>
      <sz val="11"/>
      <color indexed="20"/>
      <name val="Calibri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52"/>
      <name val="Calibri"/>
      <family val="2"/>
    </font>
    <font>
      <sz val="9"/>
      <name val="Helv"/>
    </font>
    <font>
      <sz val="8"/>
      <name val="Arial"/>
      <family val="2"/>
    </font>
    <font>
      <b/>
      <sz val="11"/>
      <color indexed="52"/>
      <name val="Calibri"/>
      <family val="2"/>
    </font>
    <font>
      <sz val="10"/>
      <color rgb="FF000000"/>
      <name val="Wingdings"/>
      <charset val="2"/>
    </font>
    <font>
      <b/>
      <sz val="11"/>
      <color indexed="9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theme="8"/>
      <name val="Arial"/>
      <family val="2"/>
    </font>
    <font>
      <sz val="11"/>
      <color indexed="62"/>
      <name val="Calibri"/>
      <family val="2"/>
    </font>
    <font>
      <sz val="10"/>
      <color theme="9" tint="-0.499984740745262"/>
      <name val="Calibri"/>
      <family val="2"/>
      <scheme val="minor"/>
    </font>
    <font>
      <sz val="9"/>
      <name val="Arial"/>
      <family val="2"/>
    </font>
    <font>
      <sz val="12"/>
      <name val="Times New Roman"/>
      <family val="1"/>
    </font>
    <font>
      <b/>
      <sz val="10"/>
      <color indexed="9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color theme="1"/>
      <name val="Arial"/>
      <family val="2"/>
    </font>
    <font>
      <b/>
      <sz val="11"/>
      <color indexed="63"/>
      <name val="Calibri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sz val="10"/>
      <color indexed="52"/>
      <name val="Calibri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u/>
      <sz val="10"/>
      <name val="Arial"/>
      <family val="2"/>
    </font>
    <font>
      <i/>
      <sz val="10"/>
      <name val="Arial"/>
      <family val="2"/>
    </font>
    <font>
      <b/>
      <sz val="18"/>
      <color indexed="56"/>
      <name val="Cambria"/>
      <family val="2"/>
    </font>
    <font>
      <b/>
      <sz val="14"/>
      <color theme="0"/>
      <name val="Arial"/>
      <family val="2"/>
    </font>
    <font>
      <b/>
      <sz val="11"/>
      <color indexed="8"/>
      <name val="Calibri"/>
      <family val="2"/>
    </font>
    <font>
      <b/>
      <sz val="11"/>
      <color theme="1"/>
      <name val="Arial"/>
      <family val="2"/>
    </font>
    <font>
      <sz val="11"/>
      <name val="CG Times (WN)"/>
    </font>
    <font>
      <sz val="10"/>
      <color indexed="20"/>
      <name val="Calibri"/>
      <family val="2"/>
    </font>
    <font>
      <sz val="11"/>
      <color indexed="10"/>
      <name val="Calibri"/>
      <family val="2"/>
    </font>
    <font>
      <sz val="9"/>
      <color indexed="12"/>
      <name val="Helv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7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55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3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6"/>
        <bgColor indexed="9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theme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450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8" fillId="13" borderId="0" applyNumberFormat="0" applyBorder="0" applyAlignment="0" applyProtection="0"/>
    <xf numFmtId="0" fontId="1" fillId="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" fillId="14" borderId="0" applyNumberFormat="0" applyBorder="0" applyAlignment="0" applyProtection="0"/>
    <xf numFmtId="0" fontId="1" fillId="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8" fillId="15" borderId="0" applyNumberFormat="0" applyBorder="0" applyAlignment="0" applyProtection="0"/>
    <xf numFmtId="0" fontId="1" fillId="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8" fillId="16" borderId="0" applyNumberFormat="0" applyBorder="0" applyAlignment="0" applyProtection="0"/>
    <xf numFmtId="0" fontId="1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8" fillId="21" borderId="0" applyNumberFormat="0" applyBorder="0" applyAlignment="0" applyProtection="0"/>
    <xf numFmtId="0" fontId="1" fillId="6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4" fillId="7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4" fillId="9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4" fillId="10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1" fillId="23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3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14" borderId="0" applyNumberFormat="0" applyBorder="0" applyAlignment="0" applyProtection="0"/>
    <xf numFmtId="3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7" fillId="31" borderId="4" applyNumberFormat="0" applyFont="0" applyAlignment="0" applyProtection="0"/>
    <xf numFmtId="0" fontId="16" fillId="2" borderId="1" applyNumberFormat="0" applyFont="0" applyAlignment="0" applyProtection="0"/>
    <xf numFmtId="0" fontId="7" fillId="31" borderId="4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7" fillId="31" borderId="4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7" fillId="32" borderId="5" applyNumberFormat="0" applyAlignment="0" applyProtection="0"/>
    <xf numFmtId="0" fontId="17" fillId="32" borderId="5" applyNumberFormat="0" applyAlignment="0" applyProtection="0"/>
    <xf numFmtId="0" fontId="17" fillId="32" borderId="5" applyNumberFormat="0" applyAlignment="0" applyProtection="0"/>
    <xf numFmtId="3" fontId="18" fillId="33" borderId="6"/>
    <xf numFmtId="3" fontId="19" fillId="0" borderId="2"/>
    <xf numFmtId="0" fontId="20" fillId="32" borderId="5" applyNumberFormat="0" applyAlignment="0" applyProtection="0"/>
    <xf numFmtId="170" fontId="21" fillId="12" borderId="0" applyBorder="0" applyProtection="0">
      <alignment horizontal="center" vertical="center"/>
      <protection locked="0"/>
    </xf>
    <xf numFmtId="0" fontId="22" fillId="34" borderId="7" applyNumberFormat="0" applyAlignment="0" applyProtection="0"/>
    <xf numFmtId="43" fontId="23" fillId="0" borderId="0" applyFont="0" applyFill="0" applyBorder="0" applyAlignment="0" applyProtection="0"/>
    <xf numFmtId="0" fontId="16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16" fillId="0" borderId="0" applyFont="0" applyFill="0" applyBorder="0" applyAlignment="0" applyProtection="0"/>
    <xf numFmtId="39" fontId="15" fillId="0" borderId="0" applyFont="0" applyFill="0" applyBorder="0" applyAlignment="0" applyProtection="0"/>
    <xf numFmtId="172" fontId="15" fillId="0" borderId="0" applyFont="0" applyFill="0" applyBorder="0" applyAlignment="0" applyProtection="0"/>
    <xf numFmtId="164" fontId="24" fillId="0" borderId="0"/>
    <xf numFmtId="0" fontId="15" fillId="35" borderId="8"/>
    <xf numFmtId="0" fontId="6" fillId="36" borderId="0" applyNumberFormat="0" applyBorder="0" applyAlignment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8" fillId="15" borderId="0" applyNumberFormat="0" applyBorder="0" applyAlignment="0" applyProtection="0"/>
    <xf numFmtId="0" fontId="2" fillId="37" borderId="0" applyNumberFormat="0"/>
    <xf numFmtId="0" fontId="29" fillId="0" borderId="9" applyNumberFormat="0" applyFill="0" applyAlignment="0" applyProtection="0"/>
    <xf numFmtId="0" fontId="6" fillId="38" borderId="0" applyNumberFormat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2">
      <alignment horizontal="right"/>
    </xf>
    <xf numFmtId="0" fontId="33" fillId="18" borderId="5" applyNumberFormat="0" applyAlignment="0" applyProtection="0"/>
    <xf numFmtId="0" fontId="33" fillId="18" borderId="5" applyNumberFormat="0" applyAlignment="0" applyProtection="0"/>
    <xf numFmtId="164" fontId="15" fillId="39" borderId="8"/>
    <xf numFmtId="0" fontId="34" fillId="35" borderId="0" applyNumberFormat="0" applyBorder="0" applyAlignment="0">
      <protection locked="0"/>
    </xf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35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37" fillId="34" borderId="7" applyNumberFormat="0" applyAlignment="0" applyProtection="0"/>
    <xf numFmtId="0" fontId="37" fillId="34" borderId="7" applyNumberFormat="0" applyAlignment="0" applyProtection="0"/>
    <xf numFmtId="0" fontId="37" fillId="34" borderId="7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0" fillId="0" borderId="13" applyNumberFormat="0" applyFill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41" fillId="40" borderId="0" applyNumberFormat="0" applyBorder="0" applyAlignment="0" applyProtection="0"/>
    <xf numFmtId="0" fontId="41" fillId="40" borderId="0" applyNumberFormat="0" applyBorder="0" applyAlignment="0" applyProtection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3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174" fontId="35" fillId="12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12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12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12" borderId="0" applyNumberFormat="0" applyBorder="0" applyAlignment="0"/>
    <xf numFmtId="0" fontId="1" fillId="0" borderId="0"/>
    <xf numFmtId="0" fontId="1" fillId="0" borderId="0"/>
    <xf numFmtId="0" fontId="1" fillId="0" borderId="0"/>
    <xf numFmtId="0" fontId="13" fillId="12" borderId="0" applyNumberFormat="0" applyBorder="0" applyAlignment="0"/>
    <xf numFmtId="0" fontId="1" fillId="0" borderId="0"/>
    <xf numFmtId="0" fontId="1" fillId="0" borderId="0"/>
    <xf numFmtId="0" fontId="1" fillId="0" borderId="0"/>
    <xf numFmtId="0" fontId="13" fillId="12" borderId="0" applyNumberFormat="0" applyBorder="0" applyAlignment="0"/>
    <xf numFmtId="0" fontId="1" fillId="0" borderId="0"/>
    <xf numFmtId="0" fontId="1" fillId="0" borderId="0"/>
    <xf numFmtId="0" fontId="1" fillId="0" borderId="0"/>
    <xf numFmtId="0" fontId="13" fillId="12" borderId="0" applyNumberFormat="0" applyBorder="0" applyAlignment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31" borderId="4" applyNumberFormat="0" applyFont="0" applyAlignment="0" applyProtection="0"/>
    <xf numFmtId="0" fontId="7" fillId="31" borderId="4" applyNumberFormat="0" applyFont="0" applyAlignment="0" applyProtection="0"/>
    <xf numFmtId="164" fontId="42" fillId="0" borderId="0"/>
    <xf numFmtId="0" fontId="43" fillId="32" borderId="14" applyNumberFormat="0" applyAlignment="0" applyProtection="0"/>
    <xf numFmtId="0" fontId="43" fillId="32" borderId="14" applyNumberFormat="0" applyAlignment="0" applyProtection="0"/>
    <xf numFmtId="49" fontId="44" fillId="0" borderId="0" applyFill="0" applyBorder="0" applyProtection="0">
      <alignment horizontal="center"/>
    </xf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9" fontId="36" fillId="0" borderId="0" applyFont="0" applyFill="0" applyBorder="0" applyAlignment="0" applyProtection="0"/>
    <xf numFmtId="165" fontId="4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6" fillId="0" borderId="13" applyNumberFormat="0" applyFill="0" applyAlignment="0" applyProtection="0"/>
    <xf numFmtId="0" fontId="46" fillId="0" borderId="13" applyNumberFormat="0" applyFill="0" applyAlignment="0" applyProtection="0"/>
    <xf numFmtId="0" fontId="46" fillId="0" borderId="13" applyNumberFormat="0" applyFill="0" applyAlignment="0" applyProtection="0"/>
    <xf numFmtId="0" fontId="47" fillId="0" borderId="15" applyNumberFormat="0" applyFont="0" applyFill="0" applyAlignment="0" applyProtection="0"/>
    <xf numFmtId="175" fontId="48" fillId="0" borderId="16" applyNumberFormat="0" applyProtection="0">
      <alignment horizontal="right" vertical="center"/>
    </xf>
    <xf numFmtId="175" fontId="49" fillId="0" borderId="17" applyNumberFormat="0" applyProtection="0">
      <alignment horizontal="right" vertical="center"/>
    </xf>
    <xf numFmtId="0" fontId="49" fillId="41" borderId="15" applyNumberFormat="0" applyAlignment="0" applyProtection="0">
      <alignment horizontal="left" vertical="center" indent="1"/>
    </xf>
    <xf numFmtId="0" fontId="50" fillId="42" borderId="17" applyNumberFormat="0" applyAlignment="0" applyProtection="0">
      <alignment horizontal="left" vertical="center" indent="1"/>
    </xf>
    <xf numFmtId="0" fontId="50" fillId="42" borderId="17" applyNumberFormat="0" applyAlignment="0" applyProtection="0">
      <alignment horizontal="left" vertical="center" indent="1"/>
    </xf>
    <xf numFmtId="0" fontId="51" fillId="0" borderId="18" applyNumberFormat="0" applyFill="0" applyBorder="0" applyAlignment="0" applyProtection="0"/>
    <xf numFmtId="0" fontId="51" fillId="42" borderId="17" applyNumberFormat="0" applyAlignment="0" applyProtection="0">
      <alignment horizontal="left" vertical="center" indent="1"/>
    </xf>
    <xf numFmtId="0" fontId="51" fillId="42" borderId="17" applyNumberFormat="0" applyAlignment="0" applyProtection="0">
      <alignment horizontal="left" vertical="center" indent="1"/>
    </xf>
    <xf numFmtId="175" fontId="52" fillId="43" borderId="16" applyNumberFormat="0" applyBorder="0" applyProtection="0">
      <alignment horizontal="right" vertical="center"/>
    </xf>
    <xf numFmtId="175" fontId="53" fillId="43" borderId="17" applyNumberFormat="0" applyBorder="0" applyProtection="0">
      <alignment horizontal="right" vertical="center"/>
    </xf>
    <xf numFmtId="0" fontId="51" fillId="44" borderId="17" applyNumberFormat="0" applyAlignment="0" applyProtection="0">
      <alignment horizontal="left" vertical="center" indent="1"/>
    </xf>
    <xf numFmtId="175" fontId="53" fillId="44" borderId="17" applyNumberFormat="0" applyProtection="0">
      <alignment horizontal="right" vertical="center"/>
    </xf>
    <xf numFmtId="0" fontId="54" fillId="0" borderId="18" applyBorder="0" applyAlignment="0" applyProtection="0"/>
    <xf numFmtId="175" fontId="55" fillId="45" borderId="19" applyNumberFormat="0" applyBorder="0" applyAlignment="0" applyProtection="0">
      <alignment horizontal="right" vertical="center" indent="1"/>
    </xf>
    <xf numFmtId="175" fontId="56" fillId="46" borderId="19" applyNumberFormat="0" applyBorder="0" applyAlignment="0" applyProtection="0">
      <alignment horizontal="right" vertical="center" indent="1"/>
    </xf>
    <xf numFmtId="175" fontId="56" fillId="47" borderId="19" applyNumberFormat="0" applyBorder="0" applyAlignment="0" applyProtection="0">
      <alignment horizontal="right" vertical="center" indent="1"/>
    </xf>
    <xf numFmtId="175" fontId="57" fillId="48" borderId="19" applyNumberFormat="0" applyBorder="0" applyAlignment="0" applyProtection="0">
      <alignment horizontal="right" vertical="center" indent="1"/>
    </xf>
    <xf numFmtId="175" fontId="57" fillId="49" borderId="19" applyNumberFormat="0" applyBorder="0" applyAlignment="0" applyProtection="0">
      <alignment horizontal="right" vertical="center" indent="1"/>
    </xf>
    <xf numFmtId="175" fontId="57" fillId="50" borderId="19" applyNumberFormat="0" applyBorder="0" applyAlignment="0" applyProtection="0">
      <alignment horizontal="right" vertical="center" indent="1"/>
    </xf>
    <xf numFmtId="175" fontId="58" fillId="51" borderId="19" applyNumberFormat="0" applyBorder="0" applyAlignment="0" applyProtection="0">
      <alignment horizontal="right" vertical="center" indent="1"/>
    </xf>
    <xf numFmtId="175" fontId="58" fillId="52" borderId="19" applyNumberFormat="0" applyBorder="0" applyAlignment="0" applyProtection="0">
      <alignment horizontal="right" vertical="center" indent="1"/>
    </xf>
    <xf numFmtId="175" fontId="58" fillId="53" borderId="19" applyNumberFormat="0" applyBorder="0" applyAlignment="0" applyProtection="0">
      <alignment horizontal="right" vertical="center" indent="1"/>
    </xf>
    <xf numFmtId="0" fontId="50" fillId="54" borderId="15" applyNumberFormat="0" applyAlignment="0" applyProtection="0">
      <alignment horizontal="left" vertical="center" indent="1"/>
    </xf>
    <xf numFmtId="0" fontId="50" fillId="55" borderId="15" applyNumberFormat="0" applyAlignment="0" applyProtection="0">
      <alignment horizontal="left" vertical="center" indent="1"/>
    </xf>
    <xf numFmtId="0" fontId="50" fillId="56" borderId="15" applyNumberFormat="0" applyAlignment="0" applyProtection="0">
      <alignment horizontal="left" vertical="center" indent="1"/>
    </xf>
    <xf numFmtId="0" fontId="50" fillId="43" borderId="15" applyNumberFormat="0" applyAlignment="0" applyProtection="0">
      <alignment horizontal="left" vertical="center" indent="1"/>
    </xf>
    <xf numFmtId="0" fontId="50" fillId="44" borderId="17" applyNumberFormat="0" applyAlignment="0" applyProtection="0">
      <alignment horizontal="left" vertical="center" indent="1"/>
    </xf>
    <xf numFmtId="175" fontId="48" fillId="43" borderId="16" applyNumberFormat="0" applyBorder="0" applyProtection="0">
      <alignment horizontal="right" vertical="center"/>
    </xf>
    <xf numFmtId="175" fontId="49" fillId="43" borderId="17" applyNumberFormat="0" applyBorder="0" applyProtection="0">
      <alignment horizontal="right" vertical="center"/>
    </xf>
    <xf numFmtId="175" fontId="48" fillId="57" borderId="15" applyNumberFormat="0" applyAlignment="0" applyProtection="0">
      <alignment horizontal="left" vertical="center" indent="1"/>
    </xf>
    <xf numFmtId="0" fontId="49" fillId="41" borderId="17" applyNumberFormat="0" applyAlignment="0" applyProtection="0">
      <alignment horizontal="left" vertical="center" indent="1"/>
    </xf>
    <xf numFmtId="0" fontId="50" fillId="44" borderId="17" applyNumberFormat="0" applyAlignment="0" applyProtection="0">
      <alignment horizontal="left" vertical="center" indent="1"/>
    </xf>
    <xf numFmtId="175" fontId="49" fillId="44" borderId="17" applyNumberFormat="0" applyProtection="0">
      <alignment horizontal="right" vertical="center"/>
    </xf>
    <xf numFmtId="0" fontId="16" fillId="58" borderId="20"/>
    <xf numFmtId="0" fontId="16" fillId="58" borderId="20"/>
    <xf numFmtId="0" fontId="16" fillId="58" borderId="20"/>
    <xf numFmtId="0" fontId="16" fillId="59" borderId="20"/>
    <xf numFmtId="0" fontId="16" fillId="59" borderId="20"/>
    <xf numFmtId="0" fontId="16" fillId="59" borderId="20"/>
    <xf numFmtId="49" fontId="59" fillId="60" borderId="21">
      <alignment horizontal="center"/>
    </xf>
    <xf numFmtId="49" fontId="16" fillId="60" borderId="21">
      <alignment horizontal="center"/>
    </xf>
    <xf numFmtId="49" fontId="16" fillId="60" borderId="21">
      <alignment horizontal="center"/>
    </xf>
    <xf numFmtId="49" fontId="16" fillId="60" borderId="21">
      <alignment horizontal="center"/>
    </xf>
    <xf numFmtId="49" fontId="60" fillId="0" borderId="0"/>
    <xf numFmtId="0" fontId="16" fillId="61" borderId="20"/>
    <xf numFmtId="0" fontId="16" fillId="61" borderId="20"/>
    <xf numFmtId="0" fontId="16" fillId="61" borderId="20"/>
    <xf numFmtId="0" fontId="16" fillId="62" borderId="2"/>
    <xf numFmtId="0" fontId="16" fillId="62" borderId="2"/>
    <xf numFmtId="0" fontId="16" fillId="63" borderId="2"/>
    <xf numFmtId="0" fontId="16" fillId="63" borderId="2"/>
    <xf numFmtId="0" fontId="16" fillId="58" borderId="20"/>
    <xf numFmtId="0" fontId="16" fillId="58" borderId="20"/>
    <xf numFmtId="0" fontId="16" fillId="58" borderId="20"/>
    <xf numFmtId="4" fontId="16" fillId="59" borderId="20"/>
    <xf numFmtId="4" fontId="16" fillId="59" borderId="20"/>
    <xf numFmtId="4" fontId="16" fillId="59" borderId="20"/>
    <xf numFmtId="49" fontId="59" fillId="60" borderId="21">
      <alignment vertical="center"/>
    </xf>
    <xf numFmtId="49" fontId="16" fillId="60" borderId="21">
      <alignment vertical="center"/>
    </xf>
    <xf numFmtId="49" fontId="16" fillId="60" borderId="21">
      <alignment vertical="center"/>
    </xf>
    <xf numFmtId="49" fontId="16" fillId="60" borderId="21">
      <alignment vertical="center"/>
    </xf>
    <xf numFmtId="49" fontId="16" fillId="0" borderId="0">
      <alignment horizontal="right"/>
    </xf>
    <xf numFmtId="49" fontId="16" fillId="0" borderId="0">
      <alignment horizontal="right"/>
    </xf>
    <xf numFmtId="49" fontId="16" fillId="0" borderId="0">
      <alignment horizontal="right"/>
    </xf>
    <xf numFmtId="0" fontId="16" fillId="64" borderId="2"/>
    <xf numFmtId="0" fontId="16" fillId="64" borderId="2"/>
    <xf numFmtId="0" fontId="16" fillId="65" borderId="20"/>
    <xf numFmtId="0" fontId="16" fillId="65" borderId="20"/>
    <xf numFmtId="0" fontId="16" fillId="65" borderId="20"/>
    <xf numFmtId="0" fontId="32" fillId="0" borderId="0"/>
    <xf numFmtId="164" fontId="44" fillId="0" borderId="22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66" borderId="0"/>
    <xf numFmtId="167" fontId="44" fillId="0" borderId="23" applyFill="0" applyAlignment="0" applyProtection="0"/>
    <xf numFmtId="168" fontId="44" fillId="0" borderId="23" applyFill="0" applyAlignment="0" applyProtection="0"/>
    <xf numFmtId="169" fontId="44" fillId="0" borderId="23" applyFill="0" applyAlignment="0" applyProtection="0"/>
    <xf numFmtId="168" fontId="44" fillId="0" borderId="23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0" fontId="63" fillId="0" borderId="24" applyNumberFormat="0" applyFill="0" applyAlignment="0" applyProtection="0"/>
    <xf numFmtId="164" fontId="64" fillId="0" borderId="25"/>
    <xf numFmtId="0" fontId="65" fillId="0" borderId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6" fillId="14" borderId="0" applyNumberFormat="0" applyBorder="0" applyAlignment="0" applyProtection="0"/>
    <xf numFmtId="0" fontId="67" fillId="0" borderId="0" applyNumberFormat="0" applyFill="0" applyBorder="0" applyAlignment="0" applyProtection="0"/>
    <xf numFmtId="37" fontId="68" fillId="67" borderId="20">
      <protection locked="0"/>
    </xf>
    <xf numFmtId="173" fontId="1" fillId="0" borderId="0" applyFont="0" applyFill="0" applyBorder="0" applyAlignment="0" applyProtection="0"/>
  </cellStyleXfs>
  <cellXfs count="40">
    <xf numFmtId="0" fontId="0" fillId="0" borderId="0" xfId="0"/>
    <xf numFmtId="0" fontId="70" fillId="69" borderId="0" xfId="0" applyFont="1" applyFill="1"/>
    <xf numFmtId="0" fontId="4" fillId="11" borderId="2" xfId="0" applyFont="1" applyFill="1" applyBorder="1" applyAlignment="1">
      <alignment horizontal="center" vertical="center" wrapText="1"/>
    </xf>
    <xf numFmtId="0" fontId="2" fillId="11" borderId="2" xfId="0" quotePrefix="1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left"/>
    </xf>
    <xf numFmtId="0" fontId="70" fillId="12" borderId="0" xfId="0" applyFont="1" applyFill="1"/>
    <xf numFmtId="0" fontId="70" fillId="0" borderId="0" xfId="0" applyFont="1"/>
    <xf numFmtId="0" fontId="2" fillId="11" borderId="2" xfId="0" applyFont="1" applyFill="1" applyBorder="1" applyAlignment="1" applyProtection="1">
      <alignment horizontal="center" vertical="center" wrapText="1"/>
    </xf>
    <xf numFmtId="0" fontId="2" fillId="11" borderId="2" xfId="0" applyFont="1" applyFill="1" applyBorder="1" applyAlignment="1">
      <alignment horizontal="center" wrapText="1"/>
    </xf>
    <xf numFmtId="3" fontId="0" fillId="0" borderId="0" xfId="0" applyNumberFormat="1"/>
    <xf numFmtId="0" fontId="0" fillId="69" borderId="0" xfId="0" applyNumberFormat="1" applyFont="1" applyFill="1" applyBorder="1" applyAlignment="1" applyProtection="1"/>
    <xf numFmtId="2" fontId="0" fillId="0" borderId="0" xfId="0" applyNumberFormat="1"/>
    <xf numFmtId="0" fontId="0" fillId="0" borderId="0" xfId="0" applyNumberFormat="1" applyFont="1" applyFill="1" applyBorder="1" applyAlignment="1" applyProtection="1"/>
    <xf numFmtId="0" fontId="0" fillId="12" borderId="0" xfId="0" applyNumberFormat="1" applyFont="1" applyFill="1" applyBorder="1" applyAlignment="1" applyProtection="1"/>
    <xf numFmtId="0" fontId="0" fillId="0" borderId="0" xfId="0"/>
    <xf numFmtId="166" fontId="0" fillId="0" borderId="0" xfId="0" applyNumberFormat="1"/>
    <xf numFmtId="43" fontId="0" fillId="0" borderId="0" xfId="0" applyNumberFormat="1"/>
    <xf numFmtId="0" fontId="0" fillId="12" borderId="0" xfId="0" applyNumberFormat="1" applyFont="1" applyFill="1" applyBorder="1" applyAlignment="1" applyProtection="1"/>
    <xf numFmtId="2" fontId="0" fillId="12" borderId="29" xfId="0" applyNumberFormat="1" applyFill="1" applyBorder="1" applyAlignment="1"/>
    <xf numFmtId="2" fontId="0" fillId="0" borderId="29" xfId="0" applyNumberFormat="1" applyBorder="1" applyAlignment="1"/>
    <xf numFmtId="0" fontId="0" fillId="12" borderId="27" xfId="0" applyFill="1" applyBorder="1" applyAlignment="1"/>
    <xf numFmtId="0" fontId="0" fillId="0" borderId="27" xfId="0" applyFill="1" applyBorder="1" applyAlignment="1"/>
    <xf numFmtId="166" fontId="0" fillId="12" borderId="2" xfId="1" applyNumberFormat="1" applyFont="1" applyFill="1" applyBorder="1" applyAlignment="1"/>
    <xf numFmtId="166" fontId="1" fillId="12" borderId="2" xfId="1" applyNumberFormat="1" applyFont="1" applyFill="1" applyBorder="1" applyAlignment="1"/>
    <xf numFmtId="166" fontId="1" fillId="0" borderId="2" xfId="1" applyNumberFormat="1" applyFont="1" applyBorder="1" applyAlignment="1"/>
    <xf numFmtId="166" fontId="0" fillId="0" borderId="2" xfId="1" applyNumberFormat="1" applyFont="1" applyBorder="1" applyAlignment="1"/>
    <xf numFmtId="166" fontId="1" fillId="0" borderId="2" xfId="1" quotePrefix="1" applyNumberFormat="1" applyFont="1" applyBorder="1" applyAlignment="1">
      <alignment horizontal="right"/>
    </xf>
    <xf numFmtId="166" fontId="1" fillId="12" borderId="2" xfId="1" quotePrefix="1" applyNumberFormat="1" applyFont="1" applyFill="1" applyBorder="1" applyAlignment="1">
      <alignment horizontal="right"/>
    </xf>
    <xf numFmtId="1" fontId="0" fillId="0" borderId="0" xfId="0" applyNumberFormat="1"/>
    <xf numFmtId="0" fontId="0" fillId="68" borderId="26" xfId="0" applyFill="1" applyBorder="1" applyAlignment="1"/>
    <xf numFmtId="166" fontId="0" fillId="68" borderId="3" xfId="1" applyNumberFormat="1" applyFont="1" applyFill="1" applyBorder="1" applyAlignment="1"/>
    <xf numFmtId="166" fontId="1" fillId="68" borderId="3" xfId="1" applyNumberFormat="1" applyFont="1" applyFill="1" applyBorder="1" applyAlignment="1"/>
    <xf numFmtId="2" fontId="0" fillId="68" borderId="28" xfId="0" applyNumberFormat="1" applyFill="1" applyBorder="1" applyAlignment="1"/>
    <xf numFmtId="0" fontId="3" fillId="12" borderId="0" xfId="0" applyFont="1" applyFill="1" applyBorder="1" applyAlignment="1"/>
    <xf numFmtId="166" fontId="0" fillId="12" borderId="0" xfId="1" applyNumberFormat="1" applyFont="1" applyFill="1" applyBorder="1" applyAlignment="1"/>
    <xf numFmtId="166" fontId="0" fillId="12" borderId="0" xfId="0" applyNumberFormat="1" applyFill="1" applyBorder="1" applyAlignment="1"/>
    <xf numFmtId="2" fontId="0" fillId="12" borderId="0" xfId="0" applyNumberFormat="1" applyFill="1" applyBorder="1" applyAlignment="1"/>
    <xf numFmtId="3" fontId="0" fillId="0" borderId="0" xfId="0" applyNumberFormat="1" applyFont="1"/>
    <xf numFmtId="0" fontId="69" fillId="0" borderId="0" xfId="0" applyFont="1" applyAlignment="1">
      <alignment horizontal="center" wrapText="1"/>
    </xf>
    <xf numFmtId="0" fontId="69" fillId="0" borderId="2" xfId="0" applyFont="1" applyBorder="1" applyAlignment="1">
      <alignment horizontal="center"/>
    </xf>
  </cellXfs>
  <cellStyles count="2450">
    <cellStyle name="1000-sep (2 dec) 2" xfId="3"/>
    <cellStyle name="1000-sep (2 dec) 2 2" xfId="4"/>
    <cellStyle name="1000-sep (2 dec) 2 2 2" xfId="5"/>
    <cellStyle name="1000-sep (2 dec) 2 3" xfId="6"/>
    <cellStyle name="1000-sep (2 dec) 3" xfId="7"/>
    <cellStyle name="1000-sep (2 dec) 3 2" xfId="8"/>
    <cellStyle name="1000-sep (2 dec) 3 2 2" xfId="9"/>
    <cellStyle name="1000-sep (2 dec) 3 3" xfId="10"/>
    <cellStyle name="20 % - Markeringsfarve1 2" xfId="11"/>
    <cellStyle name="20 % - Markeringsfarve1 2 2" xfId="12"/>
    <cellStyle name="20 % - Markeringsfarve1 2 2 2" xfId="13"/>
    <cellStyle name="20 % - Markeringsfarve1 2 2 2 2" xfId="14"/>
    <cellStyle name="20 % - Markeringsfarve1 2 2 2 2 2" xfId="15"/>
    <cellStyle name="20 % - Markeringsfarve1 2 2 2 3" xfId="16"/>
    <cellStyle name="20 % - Markeringsfarve1 2 2 3" xfId="17"/>
    <cellStyle name="20 % - Markeringsfarve1 2 2 3 2" xfId="18"/>
    <cellStyle name="20 % - Markeringsfarve1 2 2 3 2 2" xfId="19"/>
    <cellStyle name="20 % - Markeringsfarve1 2 2 3 3" xfId="20"/>
    <cellStyle name="20 % - Markeringsfarve1 2 2 4" xfId="21"/>
    <cellStyle name="20 % - Markeringsfarve1 2 2 4 2" xfId="22"/>
    <cellStyle name="20 % - Markeringsfarve1 2 2 5" xfId="23"/>
    <cellStyle name="20 % - Markeringsfarve1 2 2_Differencer" xfId="24"/>
    <cellStyle name="20 % - Markeringsfarve1 2 3" xfId="25"/>
    <cellStyle name="20 % - Markeringsfarve1 2 3 2" xfId="26"/>
    <cellStyle name="20 % - Markeringsfarve1 2 3 2 2" xfId="27"/>
    <cellStyle name="20 % - Markeringsfarve1 2 3 3" xfId="28"/>
    <cellStyle name="20 % - Markeringsfarve1 2 4" xfId="29"/>
    <cellStyle name="20 % - Markeringsfarve1 2 4 2" xfId="30"/>
    <cellStyle name="20 % - Markeringsfarve1 2 4 2 2" xfId="31"/>
    <cellStyle name="20 % - Markeringsfarve1 2 4 3" xfId="32"/>
    <cellStyle name="20 % - Markeringsfarve1 2 5" xfId="33"/>
    <cellStyle name="20 % - Markeringsfarve1 2 5 2" xfId="34"/>
    <cellStyle name="20 % - Markeringsfarve1 2 6" xfId="35"/>
    <cellStyle name="20 % - Markeringsfarve1 2_Differencer" xfId="36"/>
    <cellStyle name="20 % - Markeringsfarve1 3" xfId="37"/>
    <cellStyle name="20 % - Markeringsfarve1 4" xfId="38"/>
    <cellStyle name="20 % - Markeringsfarve2 2" xfId="39"/>
    <cellStyle name="20 % - Markeringsfarve2 2 2" xfId="40"/>
    <cellStyle name="20 % - Markeringsfarve2 2 2 2" xfId="41"/>
    <cellStyle name="20 % - Markeringsfarve2 2 2 2 2" xfId="42"/>
    <cellStyle name="20 % - Markeringsfarve2 2 2 2 2 2" xfId="43"/>
    <cellStyle name="20 % - Markeringsfarve2 2 2 2 3" xfId="44"/>
    <cellStyle name="20 % - Markeringsfarve2 2 2 3" xfId="45"/>
    <cellStyle name="20 % - Markeringsfarve2 2 2 3 2" xfId="46"/>
    <cellStyle name="20 % - Markeringsfarve2 2 2 3 2 2" xfId="47"/>
    <cellStyle name="20 % - Markeringsfarve2 2 2 3 3" xfId="48"/>
    <cellStyle name="20 % - Markeringsfarve2 2 2 4" xfId="49"/>
    <cellStyle name="20 % - Markeringsfarve2 2 2 4 2" xfId="50"/>
    <cellStyle name="20 % - Markeringsfarve2 2 2 5" xfId="51"/>
    <cellStyle name="20 % - Markeringsfarve2 2 2_Differencer" xfId="52"/>
    <cellStyle name="20 % - Markeringsfarve2 2 3" xfId="53"/>
    <cellStyle name="20 % - Markeringsfarve2 2 3 2" xfId="54"/>
    <cellStyle name="20 % - Markeringsfarve2 2 3 2 2" xfId="55"/>
    <cellStyle name="20 % - Markeringsfarve2 2 3 3" xfId="56"/>
    <cellStyle name="20 % - Markeringsfarve2 2 4" xfId="57"/>
    <cellStyle name="20 % - Markeringsfarve2 2 4 2" xfId="58"/>
    <cellStyle name="20 % - Markeringsfarve2 2 4 2 2" xfId="59"/>
    <cellStyle name="20 % - Markeringsfarve2 2 4 3" xfId="60"/>
    <cellStyle name="20 % - Markeringsfarve2 2 5" xfId="61"/>
    <cellStyle name="20 % - Markeringsfarve2 2 5 2" xfId="62"/>
    <cellStyle name="20 % - Markeringsfarve2 2 6" xfId="63"/>
    <cellStyle name="20 % - Markeringsfarve2 2_Differencer" xfId="64"/>
    <cellStyle name="20 % - Markeringsfarve2 3" xfId="65"/>
    <cellStyle name="20 % - Markeringsfarve2 4" xfId="66"/>
    <cellStyle name="20 % - Markeringsfarve3 2" xfId="67"/>
    <cellStyle name="20 % - Markeringsfarve3 2 2" xfId="68"/>
    <cellStyle name="20 % - Markeringsfarve3 2 2 2" xfId="69"/>
    <cellStyle name="20 % - Markeringsfarve3 2 2 2 2" xfId="70"/>
    <cellStyle name="20 % - Markeringsfarve3 2 2 2 2 2" xfId="71"/>
    <cellStyle name="20 % - Markeringsfarve3 2 2 2 3" xfId="72"/>
    <cellStyle name="20 % - Markeringsfarve3 2 2 3" xfId="73"/>
    <cellStyle name="20 % - Markeringsfarve3 2 2 3 2" xfId="74"/>
    <cellStyle name="20 % - Markeringsfarve3 2 2 3 2 2" xfId="75"/>
    <cellStyle name="20 % - Markeringsfarve3 2 2 3 3" xfId="76"/>
    <cellStyle name="20 % - Markeringsfarve3 2 2 4" xfId="77"/>
    <cellStyle name="20 % - Markeringsfarve3 2 2 4 2" xfId="78"/>
    <cellStyle name="20 % - Markeringsfarve3 2 2 5" xfId="79"/>
    <cellStyle name="20 % - Markeringsfarve3 2 2_Differencer" xfId="80"/>
    <cellStyle name="20 % - Markeringsfarve3 2 3" xfId="81"/>
    <cellStyle name="20 % - Markeringsfarve3 2 3 2" xfId="82"/>
    <cellStyle name="20 % - Markeringsfarve3 2 3 2 2" xfId="83"/>
    <cellStyle name="20 % - Markeringsfarve3 2 3 3" xfId="84"/>
    <cellStyle name="20 % - Markeringsfarve3 2 4" xfId="85"/>
    <cellStyle name="20 % - Markeringsfarve3 2 4 2" xfId="86"/>
    <cellStyle name="20 % - Markeringsfarve3 2 4 2 2" xfId="87"/>
    <cellStyle name="20 % - Markeringsfarve3 2 4 3" xfId="88"/>
    <cellStyle name="20 % - Markeringsfarve3 2 5" xfId="89"/>
    <cellStyle name="20 % - Markeringsfarve3 2 5 2" xfId="90"/>
    <cellStyle name="20 % - Markeringsfarve3 2 6" xfId="91"/>
    <cellStyle name="20 % - Markeringsfarve3 2_Differencer" xfId="92"/>
    <cellStyle name="20 % - Markeringsfarve3 3" xfId="93"/>
    <cellStyle name="20 % - Markeringsfarve3 4" xfId="94"/>
    <cellStyle name="20 % - Markeringsfarve4 2" xfId="95"/>
    <cellStyle name="20 % - Markeringsfarve4 2 2" xfId="96"/>
    <cellStyle name="20 % - Markeringsfarve4 2 2 2" xfId="97"/>
    <cellStyle name="20 % - Markeringsfarve4 2 2 2 2" xfId="98"/>
    <cellStyle name="20 % - Markeringsfarve4 2 2 2 2 2" xfId="99"/>
    <cellStyle name="20 % - Markeringsfarve4 2 2 2 3" xfId="100"/>
    <cellStyle name="20 % - Markeringsfarve4 2 2 3" xfId="101"/>
    <cellStyle name="20 % - Markeringsfarve4 2 2 3 2" xfId="102"/>
    <cellStyle name="20 % - Markeringsfarve4 2 2 3 2 2" xfId="103"/>
    <cellStyle name="20 % - Markeringsfarve4 2 2 3 3" xfId="104"/>
    <cellStyle name="20 % - Markeringsfarve4 2 2 4" xfId="105"/>
    <cellStyle name="20 % - Markeringsfarve4 2 2 4 2" xfId="106"/>
    <cellStyle name="20 % - Markeringsfarve4 2 2 5" xfId="107"/>
    <cellStyle name="20 % - Markeringsfarve4 2 2_Differencer" xfId="108"/>
    <cellStyle name="20 % - Markeringsfarve4 2 3" xfId="109"/>
    <cellStyle name="20 % - Markeringsfarve4 2 3 2" xfId="110"/>
    <cellStyle name="20 % - Markeringsfarve4 2 3 2 2" xfId="111"/>
    <cellStyle name="20 % - Markeringsfarve4 2 3 3" xfId="112"/>
    <cellStyle name="20 % - Markeringsfarve4 2 4" xfId="113"/>
    <cellStyle name="20 % - Markeringsfarve4 2 4 2" xfId="114"/>
    <cellStyle name="20 % - Markeringsfarve4 2 4 2 2" xfId="115"/>
    <cellStyle name="20 % - Markeringsfarve4 2 4 3" xfId="116"/>
    <cellStyle name="20 % - Markeringsfarve4 2 5" xfId="117"/>
    <cellStyle name="20 % - Markeringsfarve4 2 5 2" xfId="118"/>
    <cellStyle name="20 % - Markeringsfarve4 2 6" xfId="119"/>
    <cellStyle name="20 % - Markeringsfarve4 2_Differencer" xfId="120"/>
    <cellStyle name="20 % - Markeringsfarve4 3" xfId="121"/>
    <cellStyle name="20 % - Markeringsfarve4 4" xfId="122"/>
    <cellStyle name="20 % - Markeringsfarve5 2" xfId="123"/>
    <cellStyle name="20 % - Markeringsfarve5 3" xfId="124"/>
    <cellStyle name="20 % - Markeringsfarve5 4" xfId="125"/>
    <cellStyle name="20 % - Markeringsfarve6 2" xfId="126"/>
    <cellStyle name="20 % - Markeringsfarve6 3" xfId="127"/>
    <cellStyle name="20 % - Markeringsfarve6 4" xfId="128"/>
    <cellStyle name="20% - Accent1" xfId="129"/>
    <cellStyle name="20% - Accent2" xfId="130"/>
    <cellStyle name="20% - Accent3" xfId="131"/>
    <cellStyle name="20% - Accent4" xfId="132"/>
    <cellStyle name="20% - Accent5" xfId="133"/>
    <cellStyle name="20% - Accent6" xfId="134"/>
    <cellStyle name="40 % - Markeringsfarve1 2" xfId="135"/>
    <cellStyle name="40 % - Markeringsfarve1 3" xfId="136"/>
    <cellStyle name="40 % - Markeringsfarve1 4" xfId="137"/>
    <cellStyle name="40 % - Markeringsfarve2 2" xfId="138"/>
    <cellStyle name="40 % - Markeringsfarve2 3" xfId="139"/>
    <cellStyle name="40 % - Markeringsfarve2 4" xfId="140"/>
    <cellStyle name="40 % - Markeringsfarve3 2" xfId="141"/>
    <cellStyle name="40 % - Markeringsfarve3 2 2" xfId="142"/>
    <cellStyle name="40 % - Markeringsfarve3 2 2 2" xfId="143"/>
    <cellStyle name="40 % - Markeringsfarve3 2 2 2 2" xfId="144"/>
    <cellStyle name="40 % - Markeringsfarve3 2 2 2 2 2" xfId="145"/>
    <cellStyle name="40 % - Markeringsfarve3 2 2 2 3" xfId="146"/>
    <cellStyle name="40 % - Markeringsfarve3 2 2 3" xfId="147"/>
    <cellStyle name="40 % - Markeringsfarve3 2 2 3 2" xfId="148"/>
    <cellStyle name="40 % - Markeringsfarve3 2 2 3 2 2" xfId="149"/>
    <cellStyle name="40 % - Markeringsfarve3 2 2 3 3" xfId="150"/>
    <cellStyle name="40 % - Markeringsfarve3 2 2 4" xfId="151"/>
    <cellStyle name="40 % - Markeringsfarve3 2 2 4 2" xfId="152"/>
    <cellStyle name="40 % - Markeringsfarve3 2 2 5" xfId="153"/>
    <cellStyle name="40 % - Markeringsfarve3 2 2_Differencer" xfId="154"/>
    <cellStyle name="40 % - Markeringsfarve3 2 3" xfId="155"/>
    <cellStyle name="40 % - Markeringsfarve3 2 3 2" xfId="156"/>
    <cellStyle name="40 % - Markeringsfarve3 2 3 2 2" xfId="157"/>
    <cellStyle name="40 % - Markeringsfarve3 2 3 3" xfId="158"/>
    <cellStyle name="40 % - Markeringsfarve3 2 4" xfId="159"/>
    <cellStyle name="40 % - Markeringsfarve3 2 4 2" xfId="160"/>
    <cellStyle name="40 % - Markeringsfarve3 2 4 2 2" xfId="161"/>
    <cellStyle name="40 % - Markeringsfarve3 2 4 3" xfId="162"/>
    <cellStyle name="40 % - Markeringsfarve3 2 5" xfId="163"/>
    <cellStyle name="40 % - Markeringsfarve3 2 5 2" xfId="164"/>
    <cellStyle name="40 % - Markeringsfarve3 2 6" xfId="165"/>
    <cellStyle name="40 % - Markeringsfarve3 2_Differencer" xfId="166"/>
    <cellStyle name="40 % - Markeringsfarve3 3" xfId="167"/>
    <cellStyle name="40 % - Markeringsfarve3 4" xfId="168"/>
    <cellStyle name="40 % - Markeringsfarve4 2" xfId="169"/>
    <cellStyle name="40 % - Markeringsfarve4 3" xfId="170"/>
    <cellStyle name="40 % - Markeringsfarve4 4" xfId="171"/>
    <cellStyle name="40 % - Markeringsfarve5 2" xfId="172"/>
    <cellStyle name="40 % - Markeringsfarve5 3" xfId="173"/>
    <cellStyle name="40 % - Markeringsfarve5 4" xfId="174"/>
    <cellStyle name="40 % - Markeringsfarve6 2" xfId="175"/>
    <cellStyle name="40 % - Markeringsfarve6 3" xfId="176"/>
    <cellStyle name="40 % - Markeringsfarve6 4" xfId="177"/>
    <cellStyle name="40% - Accent1" xfId="178"/>
    <cellStyle name="40% - Accent2" xfId="179"/>
    <cellStyle name="40% - Accent3" xfId="180"/>
    <cellStyle name="40% - Accent4" xfId="181"/>
    <cellStyle name="40% - Accent5" xfId="182"/>
    <cellStyle name="40% - Accent6" xfId="183"/>
    <cellStyle name="60 % - Markeringsfarve1 2" xfId="184"/>
    <cellStyle name="60 % - Markeringsfarve1 3" xfId="185"/>
    <cellStyle name="60 % - Markeringsfarve1 4" xfId="186"/>
    <cellStyle name="60 % - Markeringsfarve2 2" xfId="187"/>
    <cellStyle name="60 % - Markeringsfarve2 3" xfId="188"/>
    <cellStyle name="60 % - Markeringsfarve2 4" xfId="189"/>
    <cellStyle name="60 % - Markeringsfarve3 2" xfId="190"/>
    <cellStyle name="60 % - Markeringsfarve3 2 2" xfId="191"/>
    <cellStyle name="60 % - Markeringsfarve3 3" xfId="192"/>
    <cellStyle name="60 % - Markeringsfarve3 4" xfId="193"/>
    <cellStyle name="60 % - Markeringsfarve4 2" xfId="194"/>
    <cellStyle name="60 % - Markeringsfarve4 2 2" xfId="195"/>
    <cellStyle name="60 % - Markeringsfarve4 3" xfId="196"/>
    <cellStyle name="60 % - Markeringsfarve4 4" xfId="197"/>
    <cellStyle name="60 % - Markeringsfarve5 2" xfId="198"/>
    <cellStyle name="60 % - Markeringsfarve5 3" xfId="199"/>
    <cellStyle name="60 % - Markeringsfarve5 4" xfId="200"/>
    <cellStyle name="60 % - Markeringsfarve6 2" xfId="201"/>
    <cellStyle name="60 % - Markeringsfarve6 2 2" xfId="202"/>
    <cellStyle name="60 % - Markeringsfarve6 3" xfId="203"/>
    <cellStyle name="60 % - Markeringsfarve6 4" xfId="20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Accent1" xfId="211"/>
    <cellStyle name="Accent2" xfId="212"/>
    <cellStyle name="Accent3" xfId="213"/>
    <cellStyle name="Accent4" xfId="214"/>
    <cellStyle name="Accent5" xfId="215"/>
    <cellStyle name="Accent6" xfId="216"/>
    <cellStyle name="Advarselstekst 2" xfId="217"/>
    <cellStyle name="Advarselstekst 3" xfId="218"/>
    <cellStyle name="Advarselstekst 4" xfId="219"/>
    <cellStyle name="Background" xfId="220"/>
    <cellStyle name="Bad" xfId="221"/>
    <cellStyle name="Beløb" xfId="222"/>
    <cellStyle name="Beløb (negative)" xfId="223"/>
    <cellStyle name="Beløb 1000" xfId="224"/>
    <cellStyle name="Beløb 1000 (negative)" xfId="225"/>
    <cellStyle name="Bemærk! 10" xfId="226"/>
    <cellStyle name="Bemærk! 10 2" xfId="227"/>
    <cellStyle name="Bemærk! 10 3" xfId="228"/>
    <cellStyle name="Bemærk! 10 4" xfId="229"/>
    <cellStyle name="Bemærk! 10 5" xfId="230"/>
    <cellStyle name="Bemærk! 11" xfId="231"/>
    <cellStyle name="Bemærk! 11 2" xfId="232"/>
    <cellStyle name="Bemærk! 11 3" xfId="233"/>
    <cellStyle name="Bemærk! 11 4" xfId="234"/>
    <cellStyle name="Bemærk! 11 5" xfId="235"/>
    <cellStyle name="Bemærk! 2" xfId="236"/>
    <cellStyle name="Bemærk! 2 2" xfId="237"/>
    <cellStyle name="Bemærk! 2 2 2" xfId="238"/>
    <cellStyle name="Bemærk! 2 2 2 2" xfId="239"/>
    <cellStyle name="Bemærk! 2 2 2 2 2" xfId="240"/>
    <cellStyle name="Bemærk! 2 2 2 3" xfId="241"/>
    <cellStyle name="Bemærk! 2 2 3" xfId="242"/>
    <cellStyle name="Bemærk! 2 2 3 2" xfId="243"/>
    <cellStyle name="Bemærk! 2 2 3 2 2" xfId="244"/>
    <cellStyle name="Bemærk! 2 2 3 3" xfId="245"/>
    <cellStyle name="Bemærk! 2 2 4" xfId="246"/>
    <cellStyle name="Bemærk! 2 2 4 2" xfId="247"/>
    <cellStyle name="Bemærk! 2 2 5" xfId="248"/>
    <cellStyle name="Bemærk! 2 3" xfId="249"/>
    <cellStyle name="Bemærk! 2 3 2" xfId="250"/>
    <cellStyle name="Bemærk! 2 3 2 2" xfId="251"/>
    <cellStyle name="Bemærk! 2 3 3" xfId="252"/>
    <cellStyle name="Bemærk! 2 4" xfId="253"/>
    <cellStyle name="Bemærk! 2 4 2" xfId="254"/>
    <cellStyle name="Bemærk! 2 4 2 2" xfId="255"/>
    <cellStyle name="Bemærk! 2 4 3" xfId="256"/>
    <cellStyle name="Bemærk! 2 5" xfId="257"/>
    <cellStyle name="Bemærk! 2 5 2" xfId="258"/>
    <cellStyle name="Bemærk! 2 6" xfId="259"/>
    <cellStyle name="Bemærk! 3" xfId="260"/>
    <cellStyle name="Bemærk! 3 2" xfId="261"/>
    <cellStyle name="Bemærk! 3 3" xfId="262"/>
    <cellStyle name="Bemærk! 3 4" xfId="263"/>
    <cellStyle name="Bemærk! 3 5" xfId="264"/>
    <cellStyle name="Bemærk! 3 6" xfId="265"/>
    <cellStyle name="Bemærk! 4" xfId="266"/>
    <cellStyle name="Bemærk! 4 2" xfId="267"/>
    <cellStyle name="Bemærk! 4 3" xfId="268"/>
    <cellStyle name="Bemærk! 4 4" xfId="269"/>
    <cellStyle name="Bemærk! 4 5" xfId="270"/>
    <cellStyle name="Bemærk! 4_Ark1" xfId="271"/>
    <cellStyle name="Bemærk! 5" xfId="272"/>
    <cellStyle name="Bemærk! 5 2" xfId="273"/>
    <cellStyle name="Bemærk! 5 3" xfId="274"/>
    <cellStyle name="Bemærk! 5 4" xfId="275"/>
    <cellStyle name="Bemærk! 5 5" xfId="276"/>
    <cellStyle name="Bemærk! 6" xfId="277"/>
    <cellStyle name="Bemærk! 6 2" xfId="278"/>
    <cellStyle name="Bemærk! 6 3" xfId="279"/>
    <cellStyle name="Bemærk! 6 4" xfId="280"/>
    <cellStyle name="Bemærk! 6 5" xfId="281"/>
    <cellStyle name="Bemærk! 7" xfId="282"/>
    <cellStyle name="Bemærk! 7 2" xfId="283"/>
    <cellStyle name="Bemærk! 7 3" xfId="284"/>
    <cellStyle name="Bemærk! 7 4" xfId="285"/>
    <cellStyle name="Bemærk! 7 5" xfId="286"/>
    <cellStyle name="Bemærk! 8" xfId="287"/>
    <cellStyle name="Bemærk! 8 2" xfId="288"/>
    <cellStyle name="Bemærk! 8 3" xfId="289"/>
    <cellStyle name="Bemærk! 8 4" xfId="290"/>
    <cellStyle name="Bemærk! 8 5" xfId="291"/>
    <cellStyle name="Bemærk! 9" xfId="292"/>
    <cellStyle name="Bemærk! 9 2" xfId="293"/>
    <cellStyle name="Bemærk! 9 3" xfId="294"/>
    <cellStyle name="Bemærk! 9 4" xfId="295"/>
    <cellStyle name="Bemærk! 9 5" xfId="296"/>
    <cellStyle name="Beregning 2" xfId="297"/>
    <cellStyle name="Beregning 3" xfId="298"/>
    <cellStyle name="Beregning 4" xfId="299"/>
    <cellStyle name="Beskyttet" xfId="300"/>
    <cellStyle name="Budgettal" xfId="301"/>
    <cellStyle name="Calculation" xfId="302"/>
    <cellStyle name="Check box" xfId="303"/>
    <cellStyle name="Check Cell" xfId="304"/>
    <cellStyle name="Comma 2" xfId="305"/>
    <cellStyle name="Comma 2 2" xfId="306"/>
    <cellStyle name="Comma 2_Ark1" xfId="307"/>
    <cellStyle name="Comma 3" xfId="308"/>
    <cellStyle name="Decimal" xfId="309"/>
    <cellStyle name="Decimal (negative)" xfId="310"/>
    <cellStyle name="Default number" xfId="311"/>
    <cellStyle name="Dropdown SE" xfId="312"/>
    <cellStyle name="ErrorCheck" xfId="313"/>
    <cellStyle name="Explanatory Text" xfId="314"/>
    <cellStyle name="Forklarende tekst 2" xfId="315"/>
    <cellStyle name="Forklarende tekst 3" xfId="316"/>
    <cellStyle name="Forklarende tekst 4" xfId="317"/>
    <cellStyle name="God 2" xfId="318"/>
    <cellStyle name="God 3" xfId="319"/>
    <cellStyle name="God 4" xfId="320"/>
    <cellStyle name="Good" xfId="321"/>
    <cellStyle name="Heading 1" xfId="322"/>
    <cellStyle name="Heading 1 2" xfId="323"/>
    <cellStyle name="Heading 2" xfId="324"/>
    <cellStyle name="Heading 2 2" xfId="325"/>
    <cellStyle name="Heading 3" xfId="326"/>
    <cellStyle name="Heading 4" xfId="327"/>
    <cellStyle name="Heading SE" xfId="328"/>
    <cellStyle name="Input 2" xfId="329"/>
    <cellStyle name="Input 3" xfId="330"/>
    <cellStyle name="Input SE" xfId="331"/>
    <cellStyle name="InputCell" xfId="332"/>
    <cellStyle name="Komma" xfId="1" builtinId="3"/>
    <cellStyle name="Komma 10" xfId="333"/>
    <cellStyle name="Komma 10 2" xfId="334"/>
    <cellStyle name="Komma 10 3" xfId="335"/>
    <cellStyle name="Komma 10 4" xfId="336"/>
    <cellStyle name="Komma 10 5" xfId="337"/>
    <cellStyle name="Komma 11" xfId="338"/>
    <cellStyle name="Komma 11 2" xfId="339"/>
    <cellStyle name="Komma 11 3" xfId="340"/>
    <cellStyle name="Komma 11 4" xfId="341"/>
    <cellStyle name="Komma 11 5" xfId="342"/>
    <cellStyle name="Komma 12" xfId="343"/>
    <cellStyle name="Komma 12 2" xfId="344"/>
    <cellStyle name="Komma 12_Ark1" xfId="345"/>
    <cellStyle name="Komma 13" xfId="346"/>
    <cellStyle name="Komma 14" xfId="2449"/>
    <cellStyle name="Komma 2" xfId="347"/>
    <cellStyle name="Komma 2 10" xfId="348"/>
    <cellStyle name="Komma 2 2" xfId="349"/>
    <cellStyle name="Komma 2 2 2" xfId="350"/>
    <cellStyle name="Komma 2 2 2 2" xfId="351"/>
    <cellStyle name="Komma 2 2 2 2 2" xfId="352"/>
    <cellStyle name="Komma 2 2 2 2 3" xfId="353"/>
    <cellStyle name="Komma 2 2 2 2_Ark1" xfId="354"/>
    <cellStyle name="Komma 2 2 2 3" xfId="355"/>
    <cellStyle name="Komma 2 2 2_Ark1" xfId="356"/>
    <cellStyle name="Komma 2 2 3" xfId="357"/>
    <cellStyle name="Komma 2 2 3 2" xfId="358"/>
    <cellStyle name="Komma 2 2 3 2 2" xfId="359"/>
    <cellStyle name="Komma 2 2 3 2 3" xfId="360"/>
    <cellStyle name="Komma 2 2 3 2_Ark1" xfId="361"/>
    <cellStyle name="Komma 2 2 3 3" xfId="362"/>
    <cellStyle name="Komma 2 2 3_Ark1" xfId="363"/>
    <cellStyle name="Komma 2 2 4" xfId="364"/>
    <cellStyle name="Komma 2 2 4 2" xfId="365"/>
    <cellStyle name="Komma 2 2 4 2 2" xfId="366"/>
    <cellStyle name="Komma 2 2 4 2 3" xfId="367"/>
    <cellStyle name="Komma 2 2 4 2_Ark1" xfId="368"/>
    <cellStyle name="Komma 2 2 4 3" xfId="369"/>
    <cellStyle name="Komma 2 2 4 4" xfId="370"/>
    <cellStyle name="Komma 2 2 4_Ark1" xfId="371"/>
    <cellStyle name="Komma 2 2 5" xfId="372"/>
    <cellStyle name="Komma 2 2 5 2" xfId="373"/>
    <cellStyle name="Komma 2 2 5 3" xfId="374"/>
    <cellStyle name="Komma 2 2 5_Ark1" xfId="375"/>
    <cellStyle name="Komma 2 2 6" xfId="376"/>
    <cellStyle name="Komma 2 2 7" xfId="377"/>
    <cellStyle name="Komma 2 2 8" xfId="378"/>
    <cellStyle name="Komma 2 2_Ark1" xfId="379"/>
    <cellStyle name="Komma 2 3" xfId="380"/>
    <cellStyle name="Komma 2 3 10" xfId="381"/>
    <cellStyle name="Komma 2 3 11" xfId="382"/>
    <cellStyle name="Komma 2 3 12" xfId="383"/>
    <cellStyle name="Komma 2 3 13" xfId="384"/>
    <cellStyle name="Komma 2 3 2" xfId="385"/>
    <cellStyle name="Komma 2 3 2 2" xfId="386"/>
    <cellStyle name="Komma 2 3 2 2 2" xfId="387"/>
    <cellStyle name="Komma 2 3 2 2 2 2" xfId="388"/>
    <cellStyle name="Komma 2 3 2 2 2 3" xfId="389"/>
    <cellStyle name="Komma 2 3 2 2 3" xfId="390"/>
    <cellStyle name="Komma 2 3 2 2 3 2" xfId="391"/>
    <cellStyle name="Komma 2 3 2 2 3 3" xfId="392"/>
    <cellStyle name="Komma 2 3 2 2 4" xfId="393"/>
    <cellStyle name="Komma 2 3 2 2 5" xfId="394"/>
    <cellStyle name="Komma 2 3 2 2_Ark1" xfId="395"/>
    <cellStyle name="Komma 2 3 2 3" xfId="396"/>
    <cellStyle name="Komma 2 3 2 3 2" xfId="397"/>
    <cellStyle name="Komma 2 3 2 3 3" xfId="398"/>
    <cellStyle name="Komma 2 3 2 4" xfId="399"/>
    <cellStyle name="Komma 2 3 2 4 2" xfId="400"/>
    <cellStyle name="Komma 2 3 2 4 3" xfId="401"/>
    <cellStyle name="Komma 2 3 2 5" xfId="402"/>
    <cellStyle name="Komma 2 3 2 6" xfId="403"/>
    <cellStyle name="Komma 2 3 2 7" xfId="404"/>
    <cellStyle name="Komma 2 3 2_Ark1" xfId="405"/>
    <cellStyle name="Komma 2 3 3" xfId="406"/>
    <cellStyle name="Komma 2 3 3 2" xfId="407"/>
    <cellStyle name="Komma 2 3 3 2 2" xfId="408"/>
    <cellStyle name="Komma 2 3 3 2 3" xfId="409"/>
    <cellStyle name="Komma 2 3 3 2_Ark1" xfId="410"/>
    <cellStyle name="Komma 2 3 3 3" xfId="411"/>
    <cellStyle name="Komma 2 3 3 3 2" xfId="412"/>
    <cellStyle name="Komma 2 3 3 3 3" xfId="413"/>
    <cellStyle name="Komma 2 3 3 4" xfId="414"/>
    <cellStyle name="Komma 2 3 3 5" xfId="415"/>
    <cellStyle name="Komma 2 3 3 6" xfId="416"/>
    <cellStyle name="Komma 2 3 3_Ark1" xfId="417"/>
    <cellStyle name="Komma 2 3 4" xfId="418"/>
    <cellStyle name="Komma 2 3 4 2" xfId="419"/>
    <cellStyle name="Komma 2 3 4 2 2" xfId="420"/>
    <cellStyle name="Komma 2 3 4 2 3" xfId="421"/>
    <cellStyle name="Komma 2 3 4 3" xfId="422"/>
    <cellStyle name="Komma 2 3 4 3 2" xfId="423"/>
    <cellStyle name="Komma 2 3 4 3 3" xfId="424"/>
    <cellStyle name="Komma 2 3 4 4" xfId="425"/>
    <cellStyle name="Komma 2 3 4 5" xfId="426"/>
    <cellStyle name="Komma 2 3 4_Ark1" xfId="427"/>
    <cellStyle name="Komma 2 3 5" xfId="428"/>
    <cellStyle name="Komma 2 3 5 2" xfId="429"/>
    <cellStyle name="Komma 2 3 5 2 2" xfId="430"/>
    <cellStyle name="Komma 2 3 5 2 3" xfId="431"/>
    <cellStyle name="Komma 2 3 5 3" xfId="432"/>
    <cellStyle name="Komma 2 3 5 3 2" xfId="433"/>
    <cellStyle name="Komma 2 3 5 3 3" xfId="434"/>
    <cellStyle name="Komma 2 3 5 4" xfId="435"/>
    <cellStyle name="Komma 2 3 5 5" xfId="436"/>
    <cellStyle name="Komma 2 3 5_Ark1" xfId="437"/>
    <cellStyle name="Komma 2 3 6" xfId="438"/>
    <cellStyle name="Komma 2 3 6 2" xfId="439"/>
    <cellStyle name="Komma 2 3 6 2 2" xfId="440"/>
    <cellStyle name="Komma 2 3 6 2 3" xfId="441"/>
    <cellStyle name="Komma 2 3 6 3" xfId="442"/>
    <cellStyle name="Komma 2 3 6 3 2" xfId="443"/>
    <cellStyle name="Komma 2 3 6 3 3" xfId="444"/>
    <cellStyle name="Komma 2 3 6 4" xfId="445"/>
    <cellStyle name="Komma 2 3 6 5" xfId="446"/>
    <cellStyle name="Komma 2 3 7" xfId="447"/>
    <cellStyle name="Komma 2 3 7 2" xfId="448"/>
    <cellStyle name="Komma 2 3 7 3" xfId="449"/>
    <cellStyle name="Komma 2 3 8" xfId="450"/>
    <cellStyle name="Komma 2 3 8 2" xfId="451"/>
    <cellStyle name="Komma 2 3 8 3" xfId="452"/>
    <cellStyle name="Komma 2 3 8_Ark1" xfId="453"/>
    <cellStyle name="Komma 2 3 9" xfId="454"/>
    <cellStyle name="Komma 2 3 9 2" xfId="455"/>
    <cellStyle name="Komma 2 3 9 3" xfId="456"/>
    <cellStyle name="Komma 2 3_Ark1" xfId="457"/>
    <cellStyle name="Komma 2 4" xfId="458"/>
    <cellStyle name="Komma 2 4 2" xfId="459"/>
    <cellStyle name="Komma 2 4_Ark1" xfId="460"/>
    <cellStyle name="Komma 2 5" xfId="461"/>
    <cellStyle name="Komma 2 6" xfId="462"/>
    <cellStyle name="Komma 2 7" xfId="463"/>
    <cellStyle name="Komma 2 8" xfId="464"/>
    <cellStyle name="Komma 2 9" xfId="465"/>
    <cellStyle name="Komma 2_Ark1" xfId="466"/>
    <cellStyle name="Komma 3" xfId="467"/>
    <cellStyle name="Komma 3 2" xfId="468"/>
    <cellStyle name="Komma 3 2 2" xfId="469"/>
    <cellStyle name="Komma 3 2 2 2" xfId="470"/>
    <cellStyle name="Komma 3 2 2_Ark1" xfId="471"/>
    <cellStyle name="Komma 3 2 3" xfId="472"/>
    <cellStyle name="Komma 3 2 3 2" xfId="473"/>
    <cellStyle name="Komma 3 2 3 2 2" xfId="474"/>
    <cellStyle name="Komma 3 2 3 2_Ark1" xfId="475"/>
    <cellStyle name="Komma 3 2 3 3" xfId="476"/>
    <cellStyle name="Komma 3 2 3_Ark1" xfId="477"/>
    <cellStyle name="Komma 3 2 4" xfId="478"/>
    <cellStyle name="Komma 3 2 5" xfId="479"/>
    <cellStyle name="Komma 3 2_Ark1" xfId="480"/>
    <cellStyle name="Komma 3 3" xfId="481"/>
    <cellStyle name="Komma 3 3 2" xfId="482"/>
    <cellStyle name="Komma 3 3 2 2" xfId="483"/>
    <cellStyle name="Komma 3 3 2 2 2" xfId="484"/>
    <cellStyle name="Komma 3 3 2 2 2 2" xfId="485"/>
    <cellStyle name="Komma 3 3 2 2 2_Ark1" xfId="486"/>
    <cellStyle name="Komma 3 3 2 2 3" xfId="487"/>
    <cellStyle name="Komma 3 3 2 2_Ark1" xfId="488"/>
    <cellStyle name="Komma 3 3 2 3" xfId="489"/>
    <cellStyle name="Komma 3 3 2 3 2" xfId="490"/>
    <cellStyle name="Komma 3 3 2 3_Ark1" xfId="491"/>
    <cellStyle name="Komma 3 3 2 4" xfId="492"/>
    <cellStyle name="Komma 3 3 2 5" xfId="493"/>
    <cellStyle name="Komma 3 3 2_Ark1" xfId="494"/>
    <cellStyle name="Komma 3 3 3" xfId="495"/>
    <cellStyle name="Komma 3 3 3 2" xfId="496"/>
    <cellStyle name="Komma 3 3 3 2 2" xfId="497"/>
    <cellStyle name="Komma 3 3 3 2_Ark1" xfId="498"/>
    <cellStyle name="Komma 3 3 3 3" xfId="499"/>
    <cellStyle name="Komma 3 3 3_Ark1" xfId="500"/>
    <cellStyle name="Komma 3 3 4" xfId="501"/>
    <cellStyle name="Komma 3 3 4 2" xfId="502"/>
    <cellStyle name="Komma 3 3 4_Ark1" xfId="503"/>
    <cellStyle name="Komma 3 3 5" xfId="504"/>
    <cellStyle name="Komma 3 3 6" xfId="505"/>
    <cellStyle name="Komma 3 3_Ark1" xfId="506"/>
    <cellStyle name="Komma 3 4" xfId="507"/>
    <cellStyle name="Komma 3 4 2" xfId="508"/>
    <cellStyle name="Komma 3 4 2 2" xfId="509"/>
    <cellStyle name="Komma 3 4 2 2 2" xfId="510"/>
    <cellStyle name="Komma 3 4 2 2_Ark1" xfId="511"/>
    <cellStyle name="Komma 3 4 2 3" xfId="512"/>
    <cellStyle name="Komma 3 4 2_Ark1" xfId="513"/>
    <cellStyle name="Komma 3 4 3" xfId="514"/>
    <cellStyle name="Komma 3 4 3 2" xfId="515"/>
    <cellStyle name="Komma 3 4 3_Ark1" xfId="516"/>
    <cellStyle name="Komma 3 4 4" xfId="517"/>
    <cellStyle name="Komma 3 4 5" xfId="518"/>
    <cellStyle name="Komma 3 4_Ark1" xfId="519"/>
    <cellStyle name="Komma 3 5" xfId="520"/>
    <cellStyle name="Komma 3 5 2" xfId="521"/>
    <cellStyle name="Komma 3 5 2 2" xfId="522"/>
    <cellStyle name="Komma 3 5 2_Ark1" xfId="523"/>
    <cellStyle name="Komma 3 5 3" xfId="524"/>
    <cellStyle name="Komma 3 5 4" xfId="525"/>
    <cellStyle name="Komma 3 5_Ark1" xfId="526"/>
    <cellStyle name="Komma 3 6" xfId="527"/>
    <cellStyle name="Komma 3 6 2" xfId="528"/>
    <cellStyle name="Komma 3 6_Ark1" xfId="529"/>
    <cellStyle name="Komma 3 7" xfId="530"/>
    <cellStyle name="Komma 3 8" xfId="531"/>
    <cellStyle name="Komma 3 9" xfId="532"/>
    <cellStyle name="Komma 3_Ark1" xfId="533"/>
    <cellStyle name="Komma 4" xfId="534"/>
    <cellStyle name="Komma 4 10" xfId="535"/>
    <cellStyle name="Komma 4 10 2" xfId="536"/>
    <cellStyle name="Komma 4 10 2 2" xfId="537"/>
    <cellStyle name="Komma 4 10 2 2 2" xfId="538"/>
    <cellStyle name="Komma 4 10 2 2_Ark1" xfId="539"/>
    <cellStyle name="Komma 4 10 2 3" xfId="540"/>
    <cellStyle name="Komma 4 10 2_Ark1" xfId="541"/>
    <cellStyle name="Komma 4 10 3" xfId="542"/>
    <cellStyle name="Komma 4 10 3 2" xfId="543"/>
    <cellStyle name="Komma 4 10 3_Ark1" xfId="544"/>
    <cellStyle name="Komma 4 10 4" xfId="545"/>
    <cellStyle name="Komma 4 10_Ark1" xfId="546"/>
    <cellStyle name="Komma 4 11" xfId="547"/>
    <cellStyle name="Komma 4 11 2" xfId="548"/>
    <cellStyle name="Komma 4 11_Ark1" xfId="549"/>
    <cellStyle name="Komma 4 12" xfId="550"/>
    <cellStyle name="Komma 4 13" xfId="551"/>
    <cellStyle name="Komma 4 2" xfId="552"/>
    <cellStyle name="Komma 4 2 2" xfId="553"/>
    <cellStyle name="Komma 4 2 2 2" xfId="554"/>
    <cellStyle name="Komma 4 2 2 2 2" xfId="555"/>
    <cellStyle name="Komma 4 2 2 2 2 2" xfId="556"/>
    <cellStyle name="Komma 4 2 2 2 2 2 2" xfId="557"/>
    <cellStyle name="Komma 4 2 2 2 2 2 2 2" xfId="558"/>
    <cellStyle name="Komma 4 2 2 2 2 2 2_Ark1" xfId="559"/>
    <cellStyle name="Komma 4 2 2 2 2 2 3" xfId="560"/>
    <cellStyle name="Komma 4 2 2 2 2 2_Ark1" xfId="561"/>
    <cellStyle name="Komma 4 2 2 2 2 3" xfId="562"/>
    <cellStyle name="Komma 4 2 2 2 2 3 2" xfId="563"/>
    <cellStyle name="Komma 4 2 2 2 2 3 2 2" xfId="564"/>
    <cellStyle name="Komma 4 2 2 2 2 3 2_Ark1" xfId="565"/>
    <cellStyle name="Komma 4 2 2 2 2 3 3" xfId="566"/>
    <cellStyle name="Komma 4 2 2 2 2 3_Ark1" xfId="567"/>
    <cellStyle name="Komma 4 2 2 2 2 4" xfId="568"/>
    <cellStyle name="Komma 4 2 2 2 2 4 2" xfId="569"/>
    <cellStyle name="Komma 4 2 2 2 2 4_Ark1" xfId="570"/>
    <cellStyle name="Komma 4 2 2 2 2 5" xfId="571"/>
    <cellStyle name="Komma 4 2 2 2 2_Ark1" xfId="572"/>
    <cellStyle name="Komma 4 2 2 2 3" xfId="573"/>
    <cellStyle name="Komma 4 2 2 2 3 2" xfId="574"/>
    <cellStyle name="Komma 4 2 2 2 3 2 2" xfId="575"/>
    <cellStyle name="Komma 4 2 2 2 3 2_Ark1" xfId="576"/>
    <cellStyle name="Komma 4 2 2 2 3 3" xfId="577"/>
    <cellStyle name="Komma 4 2 2 2 3_Ark1" xfId="578"/>
    <cellStyle name="Komma 4 2 2 2 4" xfId="579"/>
    <cellStyle name="Komma 4 2 2 2 4 2" xfId="580"/>
    <cellStyle name="Komma 4 2 2 2 4 2 2" xfId="581"/>
    <cellStyle name="Komma 4 2 2 2 4 2_Ark1" xfId="582"/>
    <cellStyle name="Komma 4 2 2 2 4 3" xfId="583"/>
    <cellStyle name="Komma 4 2 2 2 4_Ark1" xfId="584"/>
    <cellStyle name="Komma 4 2 2 2 5" xfId="585"/>
    <cellStyle name="Komma 4 2 2 2 5 2" xfId="586"/>
    <cellStyle name="Komma 4 2 2 2 5_Ark1" xfId="587"/>
    <cellStyle name="Komma 4 2 2 2 6" xfId="588"/>
    <cellStyle name="Komma 4 2 2 2_Ark1" xfId="589"/>
    <cellStyle name="Komma 4 2 2 3" xfId="590"/>
    <cellStyle name="Komma 4 2 2 3 2" xfId="591"/>
    <cellStyle name="Komma 4 2 2 3 2 2" xfId="592"/>
    <cellStyle name="Komma 4 2 2 3 2 2 2" xfId="593"/>
    <cellStyle name="Komma 4 2 2 3 2 2_Ark1" xfId="594"/>
    <cellStyle name="Komma 4 2 2 3 2 3" xfId="595"/>
    <cellStyle name="Komma 4 2 2 3 2_Ark1" xfId="596"/>
    <cellStyle name="Komma 4 2 2 3 3" xfId="597"/>
    <cellStyle name="Komma 4 2 2 3 3 2" xfId="598"/>
    <cellStyle name="Komma 4 2 2 3 3 2 2" xfId="599"/>
    <cellStyle name="Komma 4 2 2 3 3 2_Ark1" xfId="600"/>
    <cellStyle name="Komma 4 2 2 3 3 3" xfId="601"/>
    <cellStyle name="Komma 4 2 2 3 3_Ark1" xfId="602"/>
    <cellStyle name="Komma 4 2 2 3 4" xfId="603"/>
    <cellStyle name="Komma 4 2 2 3 4 2" xfId="604"/>
    <cellStyle name="Komma 4 2 2 3 4_Ark1" xfId="605"/>
    <cellStyle name="Komma 4 2 2 3 5" xfId="606"/>
    <cellStyle name="Komma 4 2 2 3_Ark1" xfId="607"/>
    <cellStyle name="Komma 4 2 2 4" xfId="608"/>
    <cellStyle name="Komma 4 2 2 4 2" xfId="609"/>
    <cellStyle name="Komma 4 2 2 4 2 2" xfId="610"/>
    <cellStyle name="Komma 4 2 2 4 2_Ark1" xfId="611"/>
    <cellStyle name="Komma 4 2 2 4 3" xfId="612"/>
    <cellStyle name="Komma 4 2 2 4_Ark1" xfId="613"/>
    <cellStyle name="Komma 4 2 2 5" xfId="614"/>
    <cellStyle name="Komma 4 2 2 5 2" xfId="615"/>
    <cellStyle name="Komma 4 2 2 5 2 2" xfId="616"/>
    <cellStyle name="Komma 4 2 2 5 2_Ark1" xfId="617"/>
    <cellStyle name="Komma 4 2 2 5 3" xfId="618"/>
    <cellStyle name="Komma 4 2 2 5_Ark1" xfId="619"/>
    <cellStyle name="Komma 4 2 2 6" xfId="620"/>
    <cellStyle name="Komma 4 2 2 6 2" xfId="621"/>
    <cellStyle name="Komma 4 2 2 6_Ark1" xfId="622"/>
    <cellStyle name="Komma 4 2 2 7" xfId="623"/>
    <cellStyle name="Komma 4 2 2_Ark1" xfId="624"/>
    <cellStyle name="Komma 4 2 3" xfId="625"/>
    <cellStyle name="Komma 4 2 3 2" xfId="626"/>
    <cellStyle name="Komma 4 2 3 2 2" xfId="627"/>
    <cellStyle name="Komma 4 2 3 2 2 2" xfId="628"/>
    <cellStyle name="Komma 4 2 3 2 2 2 2" xfId="629"/>
    <cellStyle name="Komma 4 2 3 2 2 2_Ark1" xfId="630"/>
    <cellStyle name="Komma 4 2 3 2 2 3" xfId="631"/>
    <cellStyle name="Komma 4 2 3 2 2_Ark1" xfId="632"/>
    <cellStyle name="Komma 4 2 3 2 3" xfId="633"/>
    <cellStyle name="Komma 4 2 3 2 3 2" xfId="634"/>
    <cellStyle name="Komma 4 2 3 2 3 2 2" xfId="635"/>
    <cellStyle name="Komma 4 2 3 2 3 2_Ark1" xfId="636"/>
    <cellStyle name="Komma 4 2 3 2 3 3" xfId="637"/>
    <cellStyle name="Komma 4 2 3 2 3_Ark1" xfId="638"/>
    <cellStyle name="Komma 4 2 3 2 4" xfId="639"/>
    <cellStyle name="Komma 4 2 3 2 4 2" xfId="640"/>
    <cellStyle name="Komma 4 2 3 2 4_Ark1" xfId="641"/>
    <cellStyle name="Komma 4 2 3 2 5" xfId="642"/>
    <cellStyle name="Komma 4 2 3 2_Ark1" xfId="643"/>
    <cellStyle name="Komma 4 2 3 3" xfId="644"/>
    <cellStyle name="Komma 4 2 3 3 2" xfId="645"/>
    <cellStyle name="Komma 4 2 3 3 2 2" xfId="646"/>
    <cellStyle name="Komma 4 2 3 3 2_Ark1" xfId="647"/>
    <cellStyle name="Komma 4 2 3 3 3" xfId="648"/>
    <cellStyle name="Komma 4 2 3 3_Ark1" xfId="649"/>
    <cellStyle name="Komma 4 2 3 4" xfId="650"/>
    <cellStyle name="Komma 4 2 3 4 2" xfId="651"/>
    <cellStyle name="Komma 4 2 3 4 2 2" xfId="652"/>
    <cellStyle name="Komma 4 2 3 4 2_Ark1" xfId="653"/>
    <cellStyle name="Komma 4 2 3 4 3" xfId="654"/>
    <cellStyle name="Komma 4 2 3 4_Ark1" xfId="655"/>
    <cellStyle name="Komma 4 2 3 5" xfId="656"/>
    <cellStyle name="Komma 4 2 3 5 2" xfId="657"/>
    <cellStyle name="Komma 4 2 3 5_Ark1" xfId="658"/>
    <cellStyle name="Komma 4 2 3 6" xfId="659"/>
    <cellStyle name="Komma 4 2 3_Ark1" xfId="660"/>
    <cellStyle name="Komma 4 2 4" xfId="661"/>
    <cellStyle name="Komma 4 2 4 2" xfId="662"/>
    <cellStyle name="Komma 4 2 4 3" xfId="663"/>
    <cellStyle name="Komma 4 2 4 3 2" xfId="664"/>
    <cellStyle name="Komma 4 2 4 3_Ark1" xfId="665"/>
    <cellStyle name="Komma 4 2 4 4" xfId="666"/>
    <cellStyle name="Komma 4 2 4_Ark1" xfId="667"/>
    <cellStyle name="Komma 4 2 5" xfId="668"/>
    <cellStyle name="Komma 4 2 5 2" xfId="669"/>
    <cellStyle name="Komma 4 2 5 2 2" xfId="670"/>
    <cellStyle name="Komma 4 2 5 2_Ark1" xfId="671"/>
    <cellStyle name="Komma 4 2 5 3" xfId="672"/>
    <cellStyle name="Komma 4 2 5_Ark1" xfId="673"/>
    <cellStyle name="Komma 4 2 6" xfId="674"/>
    <cellStyle name="Komma 4 2 6 2" xfId="675"/>
    <cellStyle name="Komma 4 2 6_Ark1" xfId="676"/>
    <cellStyle name="Komma 4 2 7" xfId="677"/>
    <cellStyle name="Komma 4 2_Ark1" xfId="678"/>
    <cellStyle name="Komma 4 3" xfId="679"/>
    <cellStyle name="Komma 4 3 2" xfId="680"/>
    <cellStyle name="Komma 4 3 2 2" xfId="681"/>
    <cellStyle name="Komma 4 3 2 2 2" xfId="682"/>
    <cellStyle name="Komma 4 3 2 2 2 2" xfId="683"/>
    <cellStyle name="Komma 4 3 2 2 2 2 2" xfId="684"/>
    <cellStyle name="Komma 4 3 2 2 2 2 2 2" xfId="685"/>
    <cellStyle name="Komma 4 3 2 2 2 2 2_Ark1" xfId="686"/>
    <cellStyle name="Komma 4 3 2 2 2 2 3" xfId="687"/>
    <cellStyle name="Komma 4 3 2 2 2 2_Ark1" xfId="688"/>
    <cellStyle name="Komma 4 3 2 2 2 3" xfId="689"/>
    <cellStyle name="Komma 4 3 2 2 2 3 2" xfId="690"/>
    <cellStyle name="Komma 4 3 2 2 2 3 2 2" xfId="691"/>
    <cellStyle name="Komma 4 3 2 2 2 3 2_Ark1" xfId="692"/>
    <cellStyle name="Komma 4 3 2 2 2 3 3" xfId="693"/>
    <cellStyle name="Komma 4 3 2 2 2 3_Ark1" xfId="694"/>
    <cellStyle name="Komma 4 3 2 2 2 4" xfId="695"/>
    <cellStyle name="Komma 4 3 2 2 2 4 2" xfId="696"/>
    <cellStyle name="Komma 4 3 2 2 2 4_Ark1" xfId="697"/>
    <cellStyle name="Komma 4 3 2 2 2 5" xfId="698"/>
    <cellStyle name="Komma 4 3 2 2 2_Ark1" xfId="699"/>
    <cellStyle name="Komma 4 3 2 2 3" xfId="700"/>
    <cellStyle name="Komma 4 3 2 2 3 2" xfId="701"/>
    <cellStyle name="Komma 4 3 2 2 3 2 2" xfId="702"/>
    <cellStyle name="Komma 4 3 2 2 3 2_Ark1" xfId="703"/>
    <cellStyle name="Komma 4 3 2 2 3 3" xfId="704"/>
    <cellStyle name="Komma 4 3 2 2 3_Ark1" xfId="705"/>
    <cellStyle name="Komma 4 3 2 2 4" xfId="706"/>
    <cellStyle name="Komma 4 3 2 2 4 2" xfId="707"/>
    <cellStyle name="Komma 4 3 2 2 4 2 2" xfId="708"/>
    <cellStyle name="Komma 4 3 2 2 4 2_Ark1" xfId="709"/>
    <cellStyle name="Komma 4 3 2 2 4 3" xfId="710"/>
    <cellStyle name="Komma 4 3 2 2 4_Ark1" xfId="711"/>
    <cellStyle name="Komma 4 3 2 2 5" xfId="712"/>
    <cellStyle name="Komma 4 3 2 2 5 2" xfId="713"/>
    <cellStyle name="Komma 4 3 2 2 5_Ark1" xfId="714"/>
    <cellStyle name="Komma 4 3 2 2 6" xfId="715"/>
    <cellStyle name="Komma 4 3 2 2_Ark1" xfId="716"/>
    <cellStyle name="Komma 4 3 2 3" xfId="717"/>
    <cellStyle name="Komma 4 3 2 3 2" xfId="718"/>
    <cellStyle name="Komma 4 3 2 3 2 2" xfId="719"/>
    <cellStyle name="Komma 4 3 2 3 2 2 2" xfId="720"/>
    <cellStyle name="Komma 4 3 2 3 2 2_Ark1" xfId="721"/>
    <cellStyle name="Komma 4 3 2 3 2 3" xfId="722"/>
    <cellStyle name="Komma 4 3 2 3 2_Ark1" xfId="723"/>
    <cellStyle name="Komma 4 3 2 3 3" xfId="724"/>
    <cellStyle name="Komma 4 3 2 3 3 2" xfId="725"/>
    <cellStyle name="Komma 4 3 2 3 3 2 2" xfId="726"/>
    <cellStyle name="Komma 4 3 2 3 3 2_Ark1" xfId="727"/>
    <cellStyle name="Komma 4 3 2 3 3 3" xfId="728"/>
    <cellStyle name="Komma 4 3 2 3 3_Ark1" xfId="729"/>
    <cellStyle name="Komma 4 3 2 3 4" xfId="730"/>
    <cellStyle name="Komma 4 3 2 3 4 2" xfId="731"/>
    <cellStyle name="Komma 4 3 2 3 4_Ark1" xfId="732"/>
    <cellStyle name="Komma 4 3 2 3 5" xfId="733"/>
    <cellStyle name="Komma 4 3 2 3_Ark1" xfId="734"/>
    <cellStyle name="Komma 4 3 2 4" xfId="735"/>
    <cellStyle name="Komma 4 3 2 4 2" xfId="736"/>
    <cellStyle name="Komma 4 3 2 4 2 2" xfId="737"/>
    <cellStyle name="Komma 4 3 2 4 2_Ark1" xfId="738"/>
    <cellStyle name="Komma 4 3 2 4 3" xfId="739"/>
    <cellStyle name="Komma 4 3 2 4_Ark1" xfId="740"/>
    <cellStyle name="Komma 4 3 2 5" xfId="741"/>
    <cellStyle name="Komma 4 3 2 5 2" xfId="742"/>
    <cellStyle name="Komma 4 3 2 5 2 2" xfId="743"/>
    <cellStyle name="Komma 4 3 2 5 2_Ark1" xfId="744"/>
    <cellStyle name="Komma 4 3 2 5 3" xfId="745"/>
    <cellStyle name="Komma 4 3 2 5_Ark1" xfId="746"/>
    <cellStyle name="Komma 4 3 2 6" xfId="747"/>
    <cellStyle name="Komma 4 3 2 6 2" xfId="748"/>
    <cellStyle name="Komma 4 3 2 6_Ark1" xfId="749"/>
    <cellStyle name="Komma 4 3 2 7" xfId="750"/>
    <cellStyle name="Komma 4 3 2_Ark1" xfId="751"/>
    <cellStyle name="Komma 4 3 3" xfId="752"/>
    <cellStyle name="Komma 4 3 3 2" xfId="753"/>
    <cellStyle name="Komma 4 3 3 2 2" xfId="754"/>
    <cellStyle name="Komma 4 3 3 2 2 2" xfId="755"/>
    <cellStyle name="Komma 4 3 3 2 2 2 2" xfId="756"/>
    <cellStyle name="Komma 4 3 3 2 2 2_Ark1" xfId="757"/>
    <cellStyle name="Komma 4 3 3 2 2 3" xfId="758"/>
    <cellStyle name="Komma 4 3 3 2 2_Ark1" xfId="759"/>
    <cellStyle name="Komma 4 3 3 2 3" xfId="760"/>
    <cellStyle name="Komma 4 3 3 2 3 2" xfId="761"/>
    <cellStyle name="Komma 4 3 3 2 3 2 2" xfId="762"/>
    <cellStyle name="Komma 4 3 3 2 3 2_Ark1" xfId="763"/>
    <cellStyle name="Komma 4 3 3 2 3 3" xfId="764"/>
    <cellStyle name="Komma 4 3 3 2 3_Ark1" xfId="765"/>
    <cellStyle name="Komma 4 3 3 2 4" xfId="766"/>
    <cellStyle name="Komma 4 3 3 2 4 2" xfId="767"/>
    <cellStyle name="Komma 4 3 3 2 4_Ark1" xfId="768"/>
    <cellStyle name="Komma 4 3 3 2 5" xfId="769"/>
    <cellStyle name="Komma 4 3 3 2_Ark1" xfId="770"/>
    <cellStyle name="Komma 4 3 3 3" xfId="771"/>
    <cellStyle name="Komma 4 3 3 3 2" xfId="772"/>
    <cellStyle name="Komma 4 3 3 3 2 2" xfId="773"/>
    <cellStyle name="Komma 4 3 3 3 2_Ark1" xfId="774"/>
    <cellStyle name="Komma 4 3 3 3 3" xfId="775"/>
    <cellStyle name="Komma 4 3 3 3_Ark1" xfId="776"/>
    <cellStyle name="Komma 4 3 3 4" xfId="777"/>
    <cellStyle name="Komma 4 3 3 4 2" xfId="778"/>
    <cellStyle name="Komma 4 3 3 4 2 2" xfId="779"/>
    <cellStyle name="Komma 4 3 3 4 2_Ark1" xfId="780"/>
    <cellStyle name="Komma 4 3 3 4 3" xfId="781"/>
    <cellStyle name="Komma 4 3 3 4_Ark1" xfId="782"/>
    <cellStyle name="Komma 4 3 3 5" xfId="783"/>
    <cellStyle name="Komma 4 3 3 5 2" xfId="784"/>
    <cellStyle name="Komma 4 3 3 5_Ark1" xfId="785"/>
    <cellStyle name="Komma 4 3 3 6" xfId="786"/>
    <cellStyle name="Komma 4 3 3_Ark1" xfId="787"/>
    <cellStyle name="Komma 4 3 4" xfId="788"/>
    <cellStyle name="Komma 4 3 4 2" xfId="789"/>
    <cellStyle name="Komma 4 3 4 2 2" xfId="790"/>
    <cellStyle name="Komma 4 3 4 2 2 2" xfId="791"/>
    <cellStyle name="Komma 4 3 4 2 2_Ark1" xfId="792"/>
    <cellStyle name="Komma 4 3 4 2 3" xfId="793"/>
    <cellStyle name="Komma 4 3 4 2_Ark1" xfId="794"/>
    <cellStyle name="Komma 4 3 4 3" xfId="795"/>
    <cellStyle name="Komma 4 3 4 3 2" xfId="796"/>
    <cellStyle name="Komma 4 3 4 3 2 2" xfId="797"/>
    <cellStyle name="Komma 4 3 4 3 2_Ark1" xfId="798"/>
    <cellStyle name="Komma 4 3 4 3 3" xfId="799"/>
    <cellStyle name="Komma 4 3 4 3_Ark1" xfId="800"/>
    <cellStyle name="Komma 4 3 4 4" xfId="801"/>
    <cellStyle name="Komma 4 3 4 4 2" xfId="802"/>
    <cellStyle name="Komma 4 3 4 4_Ark1" xfId="803"/>
    <cellStyle name="Komma 4 3 4 5" xfId="804"/>
    <cellStyle name="Komma 4 3 4_Ark1" xfId="805"/>
    <cellStyle name="Komma 4 3 5" xfId="806"/>
    <cellStyle name="Komma 4 3 5 2" xfId="807"/>
    <cellStyle name="Komma 4 3 5 2 2" xfId="808"/>
    <cellStyle name="Komma 4 3 5 2_Ark1" xfId="809"/>
    <cellStyle name="Komma 4 3 5 3" xfId="810"/>
    <cellStyle name="Komma 4 3 5_Ark1" xfId="811"/>
    <cellStyle name="Komma 4 3 6" xfId="812"/>
    <cellStyle name="Komma 4 3 6 2" xfId="813"/>
    <cellStyle name="Komma 4 3 6 2 2" xfId="814"/>
    <cellStyle name="Komma 4 3 6 2_Ark1" xfId="815"/>
    <cellStyle name="Komma 4 3 6 3" xfId="816"/>
    <cellStyle name="Komma 4 3 6_Ark1" xfId="817"/>
    <cellStyle name="Komma 4 3 7" xfId="818"/>
    <cellStyle name="Komma 4 3 7 2" xfId="819"/>
    <cellStyle name="Komma 4 3 7_Ark1" xfId="820"/>
    <cellStyle name="Komma 4 3 8" xfId="821"/>
    <cellStyle name="Komma 4 3_Ark1" xfId="822"/>
    <cellStyle name="Komma 4 4" xfId="823"/>
    <cellStyle name="Komma 4 4 2" xfId="824"/>
    <cellStyle name="Komma 4 4 2 2" xfId="825"/>
    <cellStyle name="Komma 4 4 2 2 2" xfId="826"/>
    <cellStyle name="Komma 4 4 2 2 2 2" xfId="827"/>
    <cellStyle name="Komma 4 4 2 2 2 2 2" xfId="828"/>
    <cellStyle name="Komma 4 4 2 2 2 2_Ark1" xfId="829"/>
    <cellStyle name="Komma 4 4 2 2 2 3" xfId="830"/>
    <cellStyle name="Komma 4 4 2 2 2_Ark1" xfId="831"/>
    <cellStyle name="Komma 4 4 2 2 3" xfId="832"/>
    <cellStyle name="Komma 4 4 2 2 3 2" xfId="833"/>
    <cellStyle name="Komma 4 4 2 2 3 2 2" xfId="834"/>
    <cellStyle name="Komma 4 4 2 2 3 2_Ark1" xfId="835"/>
    <cellStyle name="Komma 4 4 2 2 3 3" xfId="836"/>
    <cellStyle name="Komma 4 4 2 2 3_Ark1" xfId="837"/>
    <cellStyle name="Komma 4 4 2 2 4" xfId="838"/>
    <cellStyle name="Komma 4 4 2 2 4 2" xfId="839"/>
    <cellStyle name="Komma 4 4 2 2 4_Ark1" xfId="840"/>
    <cellStyle name="Komma 4 4 2 2 5" xfId="841"/>
    <cellStyle name="Komma 4 4 2 2_Ark1" xfId="842"/>
    <cellStyle name="Komma 4 4 2 3" xfId="843"/>
    <cellStyle name="Komma 4 4 2 3 2" xfId="844"/>
    <cellStyle name="Komma 4 4 2 3 2 2" xfId="845"/>
    <cellStyle name="Komma 4 4 2 3 2_Ark1" xfId="846"/>
    <cellStyle name="Komma 4 4 2 3 3" xfId="847"/>
    <cellStyle name="Komma 4 4 2 3_Ark1" xfId="848"/>
    <cellStyle name="Komma 4 4 2 4" xfId="849"/>
    <cellStyle name="Komma 4 4 2 4 2" xfId="850"/>
    <cellStyle name="Komma 4 4 2 4 2 2" xfId="851"/>
    <cellStyle name="Komma 4 4 2 4 2_Ark1" xfId="852"/>
    <cellStyle name="Komma 4 4 2 4 3" xfId="853"/>
    <cellStyle name="Komma 4 4 2 4_Ark1" xfId="854"/>
    <cellStyle name="Komma 4 4 2 5" xfId="855"/>
    <cellStyle name="Komma 4 4 2 5 2" xfId="856"/>
    <cellStyle name="Komma 4 4 2 5_Ark1" xfId="857"/>
    <cellStyle name="Komma 4 4 2 6" xfId="858"/>
    <cellStyle name="Komma 4 4 2_Ark1" xfId="859"/>
    <cellStyle name="Komma 4 4 3" xfId="860"/>
    <cellStyle name="Komma 4 4 3 2" xfId="861"/>
    <cellStyle name="Komma 4 4 3 2 2" xfId="862"/>
    <cellStyle name="Komma 4 4 3 2 2 2" xfId="863"/>
    <cellStyle name="Komma 4 4 3 2 2_Ark1" xfId="864"/>
    <cellStyle name="Komma 4 4 3 2 3" xfId="865"/>
    <cellStyle name="Komma 4 4 3 2_Ark1" xfId="866"/>
    <cellStyle name="Komma 4 4 3 3" xfId="867"/>
    <cellStyle name="Komma 4 4 3 3 2" xfId="868"/>
    <cellStyle name="Komma 4 4 3 3 2 2" xfId="869"/>
    <cellStyle name="Komma 4 4 3 3 2_Ark1" xfId="870"/>
    <cellStyle name="Komma 4 4 3 3 3" xfId="871"/>
    <cellStyle name="Komma 4 4 3 3_Ark1" xfId="872"/>
    <cellStyle name="Komma 4 4 3 4" xfId="873"/>
    <cellStyle name="Komma 4 4 3 4 2" xfId="874"/>
    <cellStyle name="Komma 4 4 3 4_Ark1" xfId="875"/>
    <cellStyle name="Komma 4 4 3 5" xfId="876"/>
    <cellStyle name="Komma 4 4 3_Ark1" xfId="877"/>
    <cellStyle name="Komma 4 4 4" xfId="878"/>
    <cellStyle name="Komma 4 4 4 2" xfId="879"/>
    <cellStyle name="Komma 4 4 4 2 2" xfId="880"/>
    <cellStyle name="Komma 4 4 4 2_Ark1" xfId="881"/>
    <cellStyle name="Komma 4 4 4 3" xfId="882"/>
    <cellStyle name="Komma 4 4 4_Ark1" xfId="883"/>
    <cellStyle name="Komma 4 4 5" xfId="884"/>
    <cellStyle name="Komma 4 4 5 2" xfId="885"/>
    <cellStyle name="Komma 4 4 5 2 2" xfId="886"/>
    <cellStyle name="Komma 4 4 5 2_Ark1" xfId="887"/>
    <cellStyle name="Komma 4 4 5 3" xfId="888"/>
    <cellStyle name="Komma 4 4 5_Ark1" xfId="889"/>
    <cellStyle name="Komma 4 4 6" xfId="890"/>
    <cellStyle name="Komma 4 4 6 2" xfId="891"/>
    <cellStyle name="Komma 4 4 6_Ark1" xfId="892"/>
    <cellStyle name="Komma 4 4 7" xfId="893"/>
    <cellStyle name="Komma 4 4_Ark1" xfId="894"/>
    <cellStyle name="Komma 4 5" xfId="895"/>
    <cellStyle name="Komma 4 5 2" xfId="896"/>
    <cellStyle name="Komma 4 5 2 2" xfId="897"/>
    <cellStyle name="Komma 4 5 2 3" xfId="898"/>
    <cellStyle name="Komma 4 5 2_Ark1" xfId="899"/>
    <cellStyle name="Komma 4 5 3" xfId="900"/>
    <cellStyle name="Komma 4 5_Ark1" xfId="901"/>
    <cellStyle name="Komma 4 6" xfId="902"/>
    <cellStyle name="Komma 4 6 2" xfId="903"/>
    <cellStyle name="Komma 4 6 2 2" xfId="904"/>
    <cellStyle name="Komma 4 6 2 2 2" xfId="905"/>
    <cellStyle name="Komma 4 6 2 2 2 2" xfId="906"/>
    <cellStyle name="Komma 4 6 2 2 2 2 2" xfId="907"/>
    <cellStyle name="Komma 4 6 2 2 2 2_Ark1" xfId="908"/>
    <cellStyle name="Komma 4 6 2 2 2 3" xfId="909"/>
    <cellStyle name="Komma 4 6 2 2 2_Ark1" xfId="910"/>
    <cellStyle name="Komma 4 6 2 2 3" xfId="911"/>
    <cellStyle name="Komma 4 6 2 2 3 2" xfId="912"/>
    <cellStyle name="Komma 4 6 2 2 3 2 2" xfId="913"/>
    <cellStyle name="Komma 4 6 2 2 3 2_Ark1" xfId="914"/>
    <cellStyle name="Komma 4 6 2 2 3 3" xfId="915"/>
    <cellStyle name="Komma 4 6 2 2 3_Ark1" xfId="916"/>
    <cellStyle name="Komma 4 6 2 2 4" xfId="917"/>
    <cellStyle name="Komma 4 6 2 2 4 2" xfId="918"/>
    <cellStyle name="Komma 4 6 2 2 4_Ark1" xfId="919"/>
    <cellStyle name="Komma 4 6 2 2 5" xfId="920"/>
    <cellStyle name="Komma 4 6 2 2_Ark1" xfId="921"/>
    <cellStyle name="Komma 4 6 2 3" xfId="922"/>
    <cellStyle name="Komma 4 6 2 3 2" xfId="923"/>
    <cellStyle name="Komma 4 6 2 3 2 2" xfId="924"/>
    <cellStyle name="Komma 4 6 2 3 2_Ark1" xfId="925"/>
    <cellStyle name="Komma 4 6 2 3 3" xfId="926"/>
    <cellStyle name="Komma 4 6 2 3_Ark1" xfId="927"/>
    <cellStyle name="Komma 4 6 2 4" xfId="928"/>
    <cellStyle name="Komma 4 6 2 4 2" xfId="929"/>
    <cellStyle name="Komma 4 6 2 4 2 2" xfId="930"/>
    <cellStyle name="Komma 4 6 2 4 2_Ark1" xfId="931"/>
    <cellStyle name="Komma 4 6 2 4 3" xfId="932"/>
    <cellStyle name="Komma 4 6 2 4_Ark1" xfId="933"/>
    <cellStyle name="Komma 4 6 2 5" xfId="934"/>
    <cellStyle name="Komma 4 6 2 5 2" xfId="935"/>
    <cellStyle name="Komma 4 6 2 5_Ark1" xfId="936"/>
    <cellStyle name="Komma 4 6 2 6" xfId="937"/>
    <cellStyle name="Komma 4 6 2_Ark1" xfId="938"/>
    <cellStyle name="Komma 4 6 3" xfId="939"/>
    <cellStyle name="Komma 4 6 3 2" xfId="940"/>
    <cellStyle name="Komma 4 6 3 2 2" xfId="941"/>
    <cellStyle name="Komma 4 6 3 2 2 2" xfId="942"/>
    <cellStyle name="Komma 4 6 3 2 2_Ark1" xfId="943"/>
    <cellStyle name="Komma 4 6 3 2 3" xfId="944"/>
    <cellStyle name="Komma 4 6 3 2_Ark1" xfId="945"/>
    <cellStyle name="Komma 4 6 3 3" xfId="946"/>
    <cellStyle name="Komma 4 6 3 3 2" xfId="947"/>
    <cellStyle name="Komma 4 6 3 3 2 2" xfId="948"/>
    <cellStyle name="Komma 4 6 3 3 2_Ark1" xfId="949"/>
    <cellStyle name="Komma 4 6 3 3 3" xfId="950"/>
    <cellStyle name="Komma 4 6 3 3_Ark1" xfId="951"/>
    <cellStyle name="Komma 4 6 3 4" xfId="952"/>
    <cellStyle name="Komma 4 6 3 4 2" xfId="953"/>
    <cellStyle name="Komma 4 6 3 4_Ark1" xfId="954"/>
    <cellStyle name="Komma 4 6 3 5" xfId="955"/>
    <cellStyle name="Komma 4 6 3_Ark1" xfId="956"/>
    <cellStyle name="Komma 4 6 4" xfId="957"/>
    <cellStyle name="Komma 4 6 4 2" xfId="958"/>
    <cellStyle name="Komma 4 6 4 2 2" xfId="959"/>
    <cellStyle name="Komma 4 6 4 2_Ark1" xfId="960"/>
    <cellStyle name="Komma 4 6 4 3" xfId="961"/>
    <cellStyle name="Komma 4 6 4_Ark1" xfId="962"/>
    <cellStyle name="Komma 4 6 5" xfId="963"/>
    <cellStyle name="Komma 4 6 5 2" xfId="964"/>
    <cellStyle name="Komma 4 6 5 2 2" xfId="965"/>
    <cellStyle name="Komma 4 6 5 2_Ark1" xfId="966"/>
    <cellStyle name="Komma 4 6 5 3" xfId="967"/>
    <cellStyle name="Komma 4 6 5_Ark1" xfId="968"/>
    <cellStyle name="Komma 4 6 6" xfId="969"/>
    <cellStyle name="Komma 4 6 6 2" xfId="970"/>
    <cellStyle name="Komma 4 6 6_Ark1" xfId="971"/>
    <cellStyle name="Komma 4 6 7" xfId="972"/>
    <cellStyle name="Komma 4 6_Ark1" xfId="973"/>
    <cellStyle name="Komma 4 7" xfId="974"/>
    <cellStyle name="Komma 4 7 2" xfId="975"/>
    <cellStyle name="Komma 4 7 2 2" xfId="976"/>
    <cellStyle name="Komma 4 7 2 2 2" xfId="977"/>
    <cellStyle name="Komma 4 7 2 2 2 2" xfId="978"/>
    <cellStyle name="Komma 4 7 2 2 2 2 2" xfId="979"/>
    <cellStyle name="Komma 4 7 2 2 2 2_Ark1" xfId="980"/>
    <cellStyle name="Komma 4 7 2 2 2 3" xfId="981"/>
    <cellStyle name="Komma 4 7 2 2 2_Ark1" xfId="982"/>
    <cellStyle name="Komma 4 7 2 2 3" xfId="983"/>
    <cellStyle name="Komma 4 7 2 2 3 2" xfId="984"/>
    <cellStyle name="Komma 4 7 2 2 3 2 2" xfId="985"/>
    <cellStyle name="Komma 4 7 2 2 3 2_Ark1" xfId="986"/>
    <cellStyle name="Komma 4 7 2 2 3 3" xfId="987"/>
    <cellStyle name="Komma 4 7 2 2 3_Ark1" xfId="988"/>
    <cellStyle name="Komma 4 7 2 2 4" xfId="989"/>
    <cellStyle name="Komma 4 7 2 2 4 2" xfId="990"/>
    <cellStyle name="Komma 4 7 2 2 4_Ark1" xfId="991"/>
    <cellStyle name="Komma 4 7 2 2 5" xfId="992"/>
    <cellStyle name="Komma 4 7 2 2_Ark1" xfId="993"/>
    <cellStyle name="Komma 4 7 2 3" xfId="994"/>
    <cellStyle name="Komma 4 7 2 3 2" xfId="995"/>
    <cellStyle name="Komma 4 7 2 3 2 2" xfId="996"/>
    <cellStyle name="Komma 4 7 2 3 2_Ark1" xfId="997"/>
    <cellStyle name="Komma 4 7 2 3 3" xfId="998"/>
    <cellStyle name="Komma 4 7 2 3_Ark1" xfId="999"/>
    <cellStyle name="Komma 4 7 2 4" xfId="1000"/>
    <cellStyle name="Komma 4 7 2 4 2" xfId="1001"/>
    <cellStyle name="Komma 4 7 2 4 2 2" xfId="1002"/>
    <cellStyle name="Komma 4 7 2 4 2_Ark1" xfId="1003"/>
    <cellStyle name="Komma 4 7 2 4 3" xfId="1004"/>
    <cellStyle name="Komma 4 7 2 4_Ark1" xfId="1005"/>
    <cellStyle name="Komma 4 7 2 5" xfId="1006"/>
    <cellStyle name="Komma 4 7 2 5 2" xfId="1007"/>
    <cellStyle name="Komma 4 7 2 5_Ark1" xfId="1008"/>
    <cellStyle name="Komma 4 7 2 6" xfId="1009"/>
    <cellStyle name="Komma 4 7 2_Ark1" xfId="1010"/>
    <cellStyle name="Komma 4 7 3" xfId="1011"/>
    <cellStyle name="Komma 4 7 3 2" xfId="1012"/>
    <cellStyle name="Komma 4 7 3 2 2" xfId="1013"/>
    <cellStyle name="Komma 4 7 3 2 2 2" xfId="1014"/>
    <cellStyle name="Komma 4 7 3 2 2_Ark1" xfId="1015"/>
    <cellStyle name="Komma 4 7 3 2 3" xfId="1016"/>
    <cellStyle name="Komma 4 7 3 2_Ark1" xfId="1017"/>
    <cellStyle name="Komma 4 7 3 3" xfId="1018"/>
    <cellStyle name="Komma 4 7 3 3 2" xfId="1019"/>
    <cellStyle name="Komma 4 7 3 3 2 2" xfId="1020"/>
    <cellStyle name="Komma 4 7 3 3 2_Ark1" xfId="1021"/>
    <cellStyle name="Komma 4 7 3 3 3" xfId="1022"/>
    <cellStyle name="Komma 4 7 3 3_Ark1" xfId="1023"/>
    <cellStyle name="Komma 4 7 3 4" xfId="1024"/>
    <cellStyle name="Komma 4 7 3 4 2" xfId="1025"/>
    <cellStyle name="Komma 4 7 3 4_Ark1" xfId="1026"/>
    <cellStyle name="Komma 4 7 3 5" xfId="1027"/>
    <cellStyle name="Komma 4 7 3_Ark1" xfId="1028"/>
    <cellStyle name="Komma 4 7 4" xfId="1029"/>
    <cellStyle name="Komma 4 7 4 2" xfId="1030"/>
    <cellStyle name="Komma 4 7 4 2 2" xfId="1031"/>
    <cellStyle name="Komma 4 7 4 2_Ark1" xfId="1032"/>
    <cellStyle name="Komma 4 7 4 3" xfId="1033"/>
    <cellStyle name="Komma 4 7 4_Ark1" xfId="1034"/>
    <cellStyle name="Komma 4 7 5" xfId="1035"/>
    <cellStyle name="Komma 4 7 5 2" xfId="1036"/>
    <cellStyle name="Komma 4 7 5 2 2" xfId="1037"/>
    <cellStyle name="Komma 4 7 5 2_Ark1" xfId="1038"/>
    <cellStyle name="Komma 4 7 5 3" xfId="1039"/>
    <cellStyle name="Komma 4 7 5_Ark1" xfId="1040"/>
    <cellStyle name="Komma 4 7 6" xfId="1041"/>
    <cellStyle name="Komma 4 7 6 2" xfId="1042"/>
    <cellStyle name="Komma 4 7 6_Ark1" xfId="1043"/>
    <cellStyle name="Komma 4 7 7" xfId="1044"/>
    <cellStyle name="Komma 4 7_Ark1" xfId="1045"/>
    <cellStyle name="Komma 4 8" xfId="1046"/>
    <cellStyle name="Komma 4 8 2" xfId="1047"/>
    <cellStyle name="Komma 4 8 2 2" xfId="1048"/>
    <cellStyle name="Komma 4 8 2 2 2" xfId="1049"/>
    <cellStyle name="Komma 4 8 2 2 2 2" xfId="1050"/>
    <cellStyle name="Komma 4 8 2 2 2_Ark1" xfId="1051"/>
    <cellStyle name="Komma 4 8 2 2 3" xfId="1052"/>
    <cellStyle name="Komma 4 8 2 2_Ark1" xfId="1053"/>
    <cellStyle name="Komma 4 8 2 3" xfId="1054"/>
    <cellStyle name="Komma 4 8 2 3 2" xfId="1055"/>
    <cellStyle name="Komma 4 8 2 3 2 2" xfId="1056"/>
    <cellStyle name="Komma 4 8 2 3 2_Ark1" xfId="1057"/>
    <cellStyle name="Komma 4 8 2 3 3" xfId="1058"/>
    <cellStyle name="Komma 4 8 2 3_Ark1" xfId="1059"/>
    <cellStyle name="Komma 4 8 2 4" xfId="1060"/>
    <cellStyle name="Komma 4 8 2 4 2" xfId="1061"/>
    <cellStyle name="Komma 4 8 2 4_Ark1" xfId="1062"/>
    <cellStyle name="Komma 4 8 2 5" xfId="1063"/>
    <cellStyle name="Komma 4 8 2_Ark1" xfId="1064"/>
    <cellStyle name="Komma 4 8 3" xfId="1065"/>
    <cellStyle name="Komma 4 8 3 2" xfId="1066"/>
    <cellStyle name="Komma 4 8 3 2 2" xfId="1067"/>
    <cellStyle name="Komma 4 8 3 2_Ark1" xfId="1068"/>
    <cellStyle name="Komma 4 8 3 3" xfId="1069"/>
    <cellStyle name="Komma 4 8 3_Ark1" xfId="1070"/>
    <cellStyle name="Komma 4 8 4" xfId="1071"/>
    <cellStyle name="Komma 4 8 4 2" xfId="1072"/>
    <cellStyle name="Komma 4 8 4 2 2" xfId="1073"/>
    <cellStyle name="Komma 4 8 4 2_Ark1" xfId="1074"/>
    <cellStyle name="Komma 4 8 4 3" xfId="1075"/>
    <cellStyle name="Komma 4 8 4_Ark1" xfId="1076"/>
    <cellStyle name="Komma 4 8 5" xfId="1077"/>
    <cellStyle name="Komma 4 8 5 2" xfId="1078"/>
    <cellStyle name="Komma 4 8 5_Ark1" xfId="1079"/>
    <cellStyle name="Komma 4 8 6" xfId="1080"/>
    <cellStyle name="Komma 4 8_Ark1" xfId="1081"/>
    <cellStyle name="Komma 4 9" xfId="1082"/>
    <cellStyle name="Komma 4 9 2" xfId="1083"/>
    <cellStyle name="Komma 4 9 2 2" xfId="1084"/>
    <cellStyle name="Komma 4 9 2 2 2" xfId="1085"/>
    <cellStyle name="Komma 4 9 2 2_Ark1" xfId="1086"/>
    <cellStyle name="Komma 4 9 2 3" xfId="1087"/>
    <cellStyle name="Komma 4 9 2_Ark1" xfId="1088"/>
    <cellStyle name="Komma 4 9 3" xfId="1089"/>
    <cellStyle name="Komma 4 9 3 2" xfId="1090"/>
    <cellStyle name="Komma 4 9 3 2 2" xfId="1091"/>
    <cellStyle name="Komma 4 9 3 2_Ark1" xfId="1092"/>
    <cellStyle name="Komma 4 9 3 3" xfId="1093"/>
    <cellStyle name="Komma 4 9 3_Ark1" xfId="1094"/>
    <cellStyle name="Komma 4 9 4" xfId="1095"/>
    <cellStyle name="Komma 4 9 4 2" xfId="1096"/>
    <cellStyle name="Komma 4 9 4_Ark1" xfId="1097"/>
    <cellStyle name="Komma 4 9 5" xfId="1098"/>
    <cellStyle name="Komma 4 9_Ark1" xfId="1099"/>
    <cellStyle name="Komma 4_Ark1" xfId="1100"/>
    <cellStyle name="Komma 5" xfId="1101"/>
    <cellStyle name="Komma 5 10" xfId="1102"/>
    <cellStyle name="Komma 5 11" xfId="1103"/>
    <cellStyle name="Komma 5 12" xfId="1104"/>
    <cellStyle name="Komma 5 2" xfId="1105"/>
    <cellStyle name="Komma 5 2 2" xfId="1106"/>
    <cellStyle name="Komma 5 2 2 2" xfId="1107"/>
    <cellStyle name="Komma 5 2 2 2 2" xfId="1108"/>
    <cellStyle name="Komma 5 2 2 2 2 2" xfId="1109"/>
    <cellStyle name="Komma 5 2 2 2 2 2 2" xfId="1110"/>
    <cellStyle name="Komma 5 2 2 2 2 2_Ark1" xfId="1111"/>
    <cellStyle name="Komma 5 2 2 2 2 3" xfId="1112"/>
    <cellStyle name="Komma 5 2 2 2 2_Ark1" xfId="1113"/>
    <cellStyle name="Komma 5 2 2 2 3" xfId="1114"/>
    <cellStyle name="Komma 5 2 2 2 3 2" xfId="1115"/>
    <cellStyle name="Komma 5 2 2 2 3_Ark1" xfId="1116"/>
    <cellStyle name="Komma 5 2 2 2 4" xfId="1117"/>
    <cellStyle name="Komma 5 2 2 2 5" xfId="1118"/>
    <cellStyle name="Komma 5 2 2 2_Ark1" xfId="1119"/>
    <cellStyle name="Komma 5 2 2 3" xfId="1120"/>
    <cellStyle name="Komma 5 2 2 3 2" xfId="1121"/>
    <cellStyle name="Komma 5 2 2 3 2 2" xfId="1122"/>
    <cellStyle name="Komma 5 2 2 3 2_Ark1" xfId="1123"/>
    <cellStyle name="Komma 5 2 2 3 3" xfId="1124"/>
    <cellStyle name="Komma 5 2 2 3 4" xfId="1125"/>
    <cellStyle name="Komma 5 2 2 3_Ark1" xfId="1126"/>
    <cellStyle name="Komma 5 2 2 4" xfId="1127"/>
    <cellStyle name="Komma 5 2 2 4 2" xfId="1128"/>
    <cellStyle name="Komma 5 2 2 4_Ark1" xfId="1129"/>
    <cellStyle name="Komma 5 2 2 5" xfId="1130"/>
    <cellStyle name="Komma 5 2 2 6" xfId="1131"/>
    <cellStyle name="Komma 5 2 2_Ark1" xfId="1132"/>
    <cellStyle name="Komma 5 2 3" xfId="1133"/>
    <cellStyle name="Komma 5 2 3 2" xfId="1134"/>
    <cellStyle name="Komma 5 2 3 2 2" xfId="1135"/>
    <cellStyle name="Komma 5 2 3 2 2 2" xfId="1136"/>
    <cellStyle name="Komma 5 2 3 2 2_Ark1" xfId="1137"/>
    <cellStyle name="Komma 5 2 3 2 3" xfId="1138"/>
    <cellStyle name="Komma 5 2 3 2_Ark1" xfId="1139"/>
    <cellStyle name="Komma 5 2 3 3" xfId="1140"/>
    <cellStyle name="Komma 5 2 3 3 2" xfId="1141"/>
    <cellStyle name="Komma 5 2 3 3_Ark1" xfId="1142"/>
    <cellStyle name="Komma 5 2 3 4" xfId="1143"/>
    <cellStyle name="Komma 5 2 3 5" xfId="1144"/>
    <cellStyle name="Komma 5 2 3_Ark1" xfId="1145"/>
    <cellStyle name="Komma 5 2 4" xfId="1146"/>
    <cellStyle name="Komma 5 2 4 2" xfId="1147"/>
    <cellStyle name="Komma 5 2 4 2 2" xfId="1148"/>
    <cellStyle name="Komma 5 2 4 2_Ark1" xfId="1149"/>
    <cellStyle name="Komma 5 2 4 3" xfId="1150"/>
    <cellStyle name="Komma 5 2 4 4" xfId="1151"/>
    <cellStyle name="Komma 5 2 4_Ark1" xfId="1152"/>
    <cellStyle name="Komma 5 2 5" xfId="1153"/>
    <cellStyle name="Komma 5 2 5 2" xfId="1154"/>
    <cellStyle name="Komma 5 2 5_Ark1" xfId="1155"/>
    <cellStyle name="Komma 5 2 6" xfId="1156"/>
    <cellStyle name="Komma 5 2 6 2" xfId="1157"/>
    <cellStyle name="Komma 5 2 6_Ark1" xfId="1158"/>
    <cellStyle name="Komma 5 2 7" xfId="1159"/>
    <cellStyle name="Komma 5 2 8" xfId="1160"/>
    <cellStyle name="Komma 5 2_Ark1" xfId="1161"/>
    <cellStyle name="Komma 5 3" xfId="1162"/>
    <cellStyle name="Komma 5 3 2" xfId="1163"/>
    <cellStyle name="Komma 5 3 2 2" xfId="1164"/>
    <cellStyle name="Komma 5 3 2 2 2" xfId="1165"/>
    <cellStyle name="Komma 5 3 2 2 2 2" xfId="1166"/>
    <cellStyle name="Komma 5 3 2 2 2 2 2" xfId="1167"/>
    <cellStyle name="Komma 5 3 2 2 2 2_Ark1" xfId="1168"/>
    <cellStyle name="Komma 5 3 2 2 2 3" xfId="1169"/>
    <cellStyle name="Komma 5 3 2 2 2_Ark1" xfId="1170"/>
    <cellStyle name="Komma 5 3 2 2 3" xfId="1171"/>
    <cellStyle name="Komma 5 3 2 2 3 2" xfId="1172"/>
    <cellStyle name="Komma 5 3 2 2 3 2 2" xfId="1173"/>
    <cellStyle name="Komma 5 3 2 2 3 2_Ark1" xfId="1174"/>
    <cellStyle name="Komma 5 3 2 2 3 3" xfId="1175"/>
    <cellStyle name="Komma 5 3 2 2 3_Ark1" xfId="1176"/>
    <cellStyle name="Komma 5 3 2 2 4" xfId="1177"/>
    <cellStyle name="Komma 5 3 2 2 4 2" xfId="1178"/>
    <cellStyle name="Komma 5 3 2 2 4_Ark1" xfId="1179"/>
    <cellStyle name="Komma 5 3 2 2 5" xfId="1180"/>
    <cellStyle name="Komma 5 3 2 2_Ark1" xfId="1181"/>
    <cellStyle name="Komma 5 3 2 3" xfId="1182"/>
    <cellStyle name="Komma 5 3 2 3 2" xfId="1183"/>
    <cellStyle name="Komma 5 3 2 3 2 2" xfId="1184"/>
    <cellStyle name="Komma 5 3 2 3 2_Ark1" xfId="1185"/>
    <cellStyle name="Komma 5 3 2 3 3" xfId="1186"/>
    <cellStyle name="Komma 5 3 2 3_Ark1" xfId="1187"/>
    <cellStyle name="Komma 5 3 2 4" xfId="1188"/>
    <cellStyle name="Komma 5 3 2 4 2" xfId="1189"/>
    <cellStyle name="Komma 5 3 2 4 2 2" xfId="1190"/>
    <cellStyle name="Komma 5 3 2 4 2_Ark1" xfId="1191"/>
    <cellStyle name="Komma 5 3 2 4 3" xfId="1192"/>
    <cellStyle name="Komma 5 3 2 4_Ark1" xfId="1193"/>
    <cellStyle name="Komma 5 3 2 5" xfId="1194"/>
    <cellStyle name="Komma 5 3 2 5 2" xfId="1195"/>
    <cellStyle name="Komma 5 3 2 5_Ark1" xfId="1196"/>
    <cellStyle name="Komma 5 3 2 6" xfId="1197"/>
    <cellStyle name="Komma 5 3 2_Ark1" xfId="1198"/>
    <cellStyle name="Komma 5 3 3" xfId="1199"/>
    <cellStyle name="Komma 5 3 3 2" xfId="1200"/>
    <cellStyle name="Komma 5 3 3 2 2" xfId="1201"/>
    <cellStyle name="Komma 5 3 3 2 2 2" xfId="1202"/>
    <cellStyle name="Komma 5 3 3 2 2_Ark1" xfId="1203"/>
    <cellStyle name="Komma 5 3 3 2 3" xfId="1204"/>
    <cellStyle name="Komma 5 3 3 2_Ark1" xfId="1205"/>
    <cellStyle name="Komma 5 3 3 3" xfId="1206"/>
    <cellStyle name="Komma 5 3 3 3 2" xfId="1207"/>
    <cellStyle name="Komma 5 3 3 3 2 2" xfId="1208"/>
    <cellStyle name="Komma 5 3 3 3 2_Ark1" xfId="1209"/>
    <cellStyle name="Komma 5 3 3 3 3" xfId="1210"/>
    <cellStyle name="Komma 5 3 3 3_Ark1" xfId="1211"/>
    <cellStyle name="Komma 5 3 3 4" xfId="1212"/>
    <cellStyle name="Komma 5 3 3 4 2" xfId="1213"/>
    <cellStyle name="Komma 5 3 3 4_Ark1" xfId="1214"/>
    <cellStyle name="Komma 5 3 3 5" xfId="1215"/>
    <cellStyle name="Komma 5 3 3_Ark1" xfId="1216"/>
    <cellStyle name="Komma 5 3 4" xfId="1217"/>
    <cellStyle name="Komma 5 3 4 2" xfId="1218"/>
    <cellStyle name="Komma 5 3 4 2 2" xfId="1219"/>
    <cellStyle name="Komma 5 3 4 2_Ark1" xfId="1220"/>
    <cellStyle name="Komma 5 3 4 3" xfId="1221"/>
    <cellStyle name="Komma 5 3 4_Ark1" xfId="1222"/>
    <cellStyle name="Komma 5 3 5" xfId="1223"/>
    <cellStyle name="Komma 5 3 5 2" xfId="1224"/>
    <cellStyle name="Komma 5 3 5 2 2" xfId="1225"/>
    <cellStyle name="Komma 5 3 5 2_Ark1" xfId="1226"/>
    <cellStyle name="Komma 5 3 5 3" xfId="1227"/>
    <cellStyle name="Komma 5 3 5_Ark1" xfId="1228"/>
    <cellStyle name="Komma 5 3 6" xfId="1229"/>
    <cellStyle name="Komma 5 3 6 2" xfId="1230"/>
    <cellStyle name="Komma 5 3 6_Ark1" xfId="1231"/>
    <cellStyle name="Komma 5 3 7" xfId="1232"/>
    <cellStyle name="Komma 5 3_Ark1" xfId="1233"/>
    <cellStyle name="Komma 5 4" xfId="1234"/>
    <cellStyle name="Komma 5 4 2" xfId="1235"/>
    <cellStyle name="Komma 5 4 2 2" xfId="1236"/>
    <cellStyle name="Komma 5 4 2 2 2" xfId="1237"/>
    <cellStyle name="Komma 5 4 2 2 2 2" xfId="1238"/>
    <cellStyle name="Komma 5 4 2 2 2 2 2" xfId="1239"/>
    <cellStyle name="Komma 5 4 2 2 2 2_Ark1" xfId="1240"/>
    <cellStyle name="Komma 5 4 2 2 2 3" xfId="1241"/>
    <cellStyle name="Komma 5 4 2 2 2_Ark1" xfId="1242"/>
    <cellStyle name="Komma 5 4 2 2 3" xfId="1243"/>
    <cellStyle name="Komma 5 4 2 2 3 2" xfId="1244"/>
    <cellStyle name="Komma 5 4 2 2 3 2 2" xfId="1245"/>
    <cellStyle name="Komma 5 4 2 2 3 2_Ark1" xfId="1246"/>
    <cellStyle name="Komma 5 4 2 2 3 3" xfId="1247"/>
    <cellStyle name="Komma 5 4 2 2 3_Ark1" xfId="1248"/>
    <cellStyle name="Komma 5 4 2 2 4" xfId="1249"/>
    <cellStyle name="Komma 5 4 2 2 4 2" xfId="1250"/>
    <cellStyle name="Komma 5 4 2 2 4_Ark1" xfId="1251"/>
    <cellStyle name="Komma 5 4 2 2 5" xfId="1252"/>
    <cellStyle name="Komma 5 4 2 2_Ark1" xfId="1253"/>
    <cellStyle name="Komma 5 4 2 3" xfId="1254"/>
    <cellStyle name="Komma 5 4 2 3 2" xfId="1255"/>
    <cellStyle name="Komma 5 4 2 3 2 2" xfId="1256"/>
    <cellStyle name="Komma 5 4 2 3 2_Ark1" xfId="1257"/>
    <cellStyle name="Komma 5 4 2 3 3" xfId="1258"/>
    <cellStyle name="Komma 5 4 2 3_Ark1" xfId="1259"/>
    <cellStyle name="Komma 5 4 2 4" xfId="1260"/>
    <cellStyle name="Komma 5 4 2 4 2" xfId="1261"/>
    <cellStyle name="Komma 5 4 2 4 2 2" xfId="1262"/>
    <cellStyle name="Komma 5 4 2 4 2_Ark1" xfId="1263"/>
    <cellStyle name="Komma 5 4 2 4 3" xfId="1264"/>
    <cellStyle name="Komma 5 4 2 4_Ark1" xfId="1265"/>
    <cellStyle name="Komma 5 4 2 5" xfId="1266"/>
    <cellStyle name="Komma 5 4 2 5 2" xfId="1267"/>
    <cellStyle name="Komma 5 4 2 5_Ark1" xfId="1268"/>
    <cellStyle name="Komma 5 4 2 6" xfId="1269"/>
    <cellStyle name="Komma 5 4 2_Ark1" xfId="1270"/>
    <cellStyle name="Komma 5 4 3" xfId="1271"/>
    <cellStyle name="Komma 5 4 3 2" xfId="1272"/>
    <cellStyle name="Komma 5 4 3 2 2" xfId="1273"/>
    <cellStyle name="Komma 5 4 3 2 2 2" xfId="1274"/>
    <cellStyle name="Komma 5 4 3 2 2_Ark1" xfId="1275"/>
    <cellStyle name="Komma 5 4 3 2 3" xfId="1276"/>
    <cellStyle name="Komma 5 4 3 2_Ark1" xfId="1277"/>
    <cellStyle name="Komma 5 4 3 3" xfId="1278"/>
    <cellStyle name="Komma 5 4 3 3 2" xfId="1279"/>
    <cellStyle name="Komma 5 4 3 3 2 2" xfId="1280"/>
    <cellStyle name="Komma 5 4 3 3 2_Ark1" xfId="1281"/>
    <cellStyle name="Komma 5 4 3 3 3" xfId="1282"/>
    <cellStyle name="Komma 5 4 3 3_Ark1" xfId="1283"/>
    <cellStyle name="Komma 5 4 3 4" xfId="1284"/>
    <cellStyle name="Komma 5 4 3 4 2" xfId="1285"/>
    <cellStyle name="Komma 5 4 3 4_Ark1" xfId="1286"/>
    <cellStyle name="Komma 5 4 3 5" xfId="1287"/>
    <cellStyle name="Komma 5 4 3_Ark1" xfId="1288"/>
    <cellStyle name="Komma 5 4 4" xfId="1289"/>
    <cellStyle name="Komma 5 4 4 2" xfId="1290"/>
    <cellStyle name="Komma 5 4 4 2 2" xfId="1291"/>
    <cellStyle name="Komma 5 4 4 2_Ark1" xfId="1292"/>
    <cellStyle name="Komma 5 4 4 3" xfId="1293"/>
    <cellStyle name="Komma 5 4 4_Ark1" xfId="1294"/>
    <cellStyle name="Komma 5 4 5" xfId="1295"/>
    <cellStyle name="Komma 5 4 5 2" xfId="1296"/>
    <cellStyle name="Komma 5 4 5 2 2" xfId="1297"/>
    <cellStyle name="Komma 5 4 5 2_Ark1" xfId="1298"/>
    <cellStyle name="Komma 5 4 5 3" xfId="1299"/>
    <cellStyle name="Komma 5 4 5_Ark1" xfId="1300"/>
    <cellStyle name="Komma 5 4 6" xfId="1301"/>
    <cellStyle name="Komma 5 4 6 2" xfId="1302"/>
    <cellStyle name="Komma 5 4 6_Ark1" xfId="1303"/>
    <cellStyle name="Komma 5 4 7" xfId="1304"/>
    <cellStyle name="Komma 5 4_Ark1" xfId="1305"/>
    <cellStyle name="Komma 5 5" xfId="1306"/>
    <cellStyle name="Komma 5 5 2" xfId="1307"/>
    <cellStyle name="Komma 5 5 2 2" xfId="1308"/>
    <cellStyle name="Komma 5 5 2 3" xfId="1309"/>
    <cellStyle name="Komma 5 5 2_Ark1" xfId="1310"/>
    <cellStyle name="Komma 5 5 3" xfId="1311"/>
    <cellStyle name="Komma 5 5 3 2" xfId="1312"/>
    <cellStyle name="Komma 5 5 3 3" xfId="1313"/>
    <cellStyle name="Komma 5 5 3_Ark1" xfId="1314"/>
    <cellStyle name="Komma 5 5 4" xfId="1315"/>
    <cellStyle name="Komma 5 5 5" xfId="1316"/>
    <cellStyle name="Komma 5 5 6" xfId="1317"/>
    <cellStyle name="Komma 5 5_Ark1" xfId="1318"/>
    <cellStyle name="Komma 5 6" xfId="1319"/>
    <cellStyle name="Komma 5 6 2" xfId="1320"/>
    <cellStyle name="Komma 5 6 2 2" xfId="1321"/>
    <cellStyle name="Komma 5 6 2 3" xfId="1322"/>
    <cellStyle name="Komma 5 6 3" xfId="1323"/>
    <cellStyle name="Komma 5 6 3 2" xfId="1324"/>
    <cellStyle name="Komma 5 6 3 3" xfId="1325"/>
    <cellStyle name="Komma 5 6 4" xfId="1326"/>
    <cellStyle name="Komma 5 6 5" xfId="1327"/>
    <cellStyle name="Komma 5 6 6" xfId="1328"/>
    <cellStyle name="Komma 5 7" xfId="1329"/>
    <cellStyle name="Komma 5 7 2" xfId="1330"/>
    <cellStyle name="Komma 5 7 2 2" xfId="1331"/>
    <cellStyle name="Komma 5 7 2_Ark1" xfId="1332"/>
    <cellStyle name="Komma 5 7 3" xfId="1333"/>
    <cellStyle name="Komma 5 7 4" xfId="1334"/>
    <cellStyle name="Komma 5 7_Ark1" xfId="1335"/>
    <cellStyle name="Komma 5 8" xfId="1336"/>
    <cellStyle name="Komma 5 8 2" xfId="1337"/>
    <cellStyle name="Komma 5 8 3" xfId="1338"/>
    <cellStyle name="Komma 5 8 4" xfId="1339"/>
    <cellStyle name="Komma 5 9" xfId="1340"/>
    <cellStyle name="Komma 5 9 2" xfId="1341"/>
    <cellStyle name="Komma 5 9 3" xfId="1342"/>
    <cellStyle name="Komma 5 9_Ark1" xfId="1343"/>
    <cellStyle name="Komma 5_Ark1" xfId="1344"/>
    <cellStyle name="Komma 6" xfId="1345"/>
    <cellStyle name="Komma 6 2" xfId="1346"/>
    <cellStyle name="Komma 6 2 2" xfId="1347"/>
    <cellStyle name="Komma 6 2_Ark1" xfId="1348"/>
    <cellStyle name="Komma 6 3" xfId="1349"/>
    <cellStyle name="Komma 6 3 2" xfId="1350"/>
    <cellStyle name="Komma 6 3 2 2" xfId="1351"/>
    <cellStyle name="Komma 6 3 2_Ark1" xfId="1352"/>
    <cellStyle name="Komma 6 3 3" xfId="1353"/>
    <cellStyle name="Komma 6 3_Ark1" xfId="1354"/>
    <cellStyle name="Komma 6 4" xfId="1355"/>
    <cellStyle name="Komma 6 4 2" xfId="1356"/>
    <cellStyle name="Komma 6 5" xfId="1357"/>
    <cellStyle name="Komma 6 6" xfId="1358"/>
    <cellStyle name="Komma 6_Ark1" xfId="1359"/>
    <cellStyle name="Komma 7" xfId="1360"/>
    <cellStyle name="Komma 7 2" xfId="1361"/>
    <cellStyle name="Komma 7 2 2" xfId="1362"/>
    <cellStyle name="Komma 7 2 2 2" xfId="1363"/>
    <cellStyle name="Komma 7 2 2_Ark1" xfId="1364"/>
    <cellStyle name="Komma 7 2 3" xfId="1365"/>
    <cellStyle name="Komma 7 2_Ark1" xfId="1366"/>
    <cellStyle name="Komma 7 3" xfId="1367"/>
    <cellStyle name="Komma 7 3 2" xfId="1368"/>
    <cellStyle name="Komma 7 3_Ark1" xfId="1369"/>
    <cellStyle name="Komma 7 4" xfId="1370"/>
    <cellStyle name="Komma 7 4 2" xfId="1371"/>
    <cellStyle name="Komma 7 5" xfId="1372"/>
    <cellStyle name="Komma 7 6" xfId="1373"/>
    <cellStyle name="Komma 7_Ark1" xfId="1374"/>
    <cellStyle name="Komma 8" xfId="1375"/>
    <cellStyle name="Komma 8 2" xfId="1376"/>
    <cellStyle name="Komma 8 3" xfId="1377"/>
    <cellStyle name="Komma 8 4" xfId="1378"/>
    <cellStyle name="Komma 8 5" xfId="1379"/>
    <cellStyle name="Komma 8 6" xfId="1380"/>
    <cellStyle name="Komma 8_Ark1" xfId="1381"/>
    <cellStyle name="Komma 9" xfId="1382"/>
    <cellStyle name="Komma 9 2" xfId="1383"/>
    <cellStyle name="Komma 9 3" xfId="1384"/>
    <cellStyle name="Komma 9 4" xfId="1385"/>
    <cellStyle name="Komma 9 5" xfId="1386"/>
    <cellStyle name="Komma 9 6" xfId="1387"/>
    <cellStyle name="Komma 9_Ark1" xfId="1388"/>
    <cellStyle name="Kontroller celle 2" xfId="1389"/>
    <cellStyle name="Kontroller celle 3" xfId="1390"/>
    <cellStyle name="Kontroller celle 4" xfId="1391"/>
    <cellStyle name="Link 2" xfId="1392"/>
    <cellStyle name="Link 2 2" xfId="1393"/>
    <cellStyle name="Link 2 2 2" xfId="1394"/>
    <cellStyle name="Link 2 2_Ark1" xfId="1395"/>
    <cellStyle name="Link 2 3" xfId="1396"/>
    <cellStyle name="Link 2 4" xfId="1397"/>
    <cellStyle name="Link 2_Ark1" xfId="1398"/>
    <cellStyle name="Link 3" xfId="1399"/>
    <cellStyle name="Link 3 2" xfId="1400"/>
    <cellStyle name="Link 3 3" xfId="1401"/>
    <cellStyle name="Link 3_Ark1" xfId="1402"/>
    <cellStyle name="Linked Cell" xfId="1403"/>
    <cellStyle name="Markeringsfarve1 2" xfId="1404"/>
    <cellStyle name="Markeringsfarve1 3" xfId="1405"/>
    <cellStyle name="Markeringsfarve1 4" xfId="1406"/>
    <cellStyle name="Markeringsfarve2 2" xfId="1407"/>
    <cellStyle name="Markeringsfarve2 3" xfId="1408"/>
    <cellStyle name="Markeringsfarve2 4" xfId="1409"/>
    <cellStyle name="Markeringsfarve3 2" xfId="1410"/>
    <cellStyle name="Markeringsfarve3 3" xfId="1411"/>
    <cellStyle name="Markeringsfarve3 4" xfId="1412"/>
    <cellStyle name="Markeringsfarve4 2" xfId="1413"/>
    <cellStyle name="Markeringsfarve4 3" xfId="1414"/>
    <cellStyle name="Markeringsfarve4 4" xfId="1415"/>
    <cellStyle name="Markeringsfarve5 2" xfId="1416"/>
    <cellStyle name="Markeringsfarve5 3" xfId="1417"/>
    <cellStyle name="Markeringsfarve5 4" xfId="1418"/>
    <cellStyle name="Markeringsfarve6 2" xfId="1419"/>
    <cellStyle name="Markeringsfarve6 3" xfId="1420"/>
    <cellStyle name="Markeringsfarve6 4" xfId="1421"/>
    <cellStyle name="Neutral 2" xfId="1422"/>
    <cellStyle name="Neutral 3" xfId="1423"/>
    <cellStyle name="Normal" xfId="0" builtinId="0"/>
    <cellStyle name="Normal 10" xfId="1424"/>
    <cellStyle name="Normal 10 2" xfId="1425"/>
    <cellStyle name="Normal 10 3" xfId="1426"/>
    <cellStyle name="Normal 10 4" xfId="1427"/>
    <cellStyle name="Normal 10 5" xfId="1428"/>
    <cellStyle name="Normal 10 6" xfId="1429"/>
    <cellStyle name="Normal 10_Ark1" xfId="1430"/>
    <cellStyle name="Normal 11" xfId="1431"/>
    <cellStyle name="Normal 11 2" xfId="1432"/>
    <cellStyle name="Normal 11 3" xfId="1433"/>
    <cellStyle name="Normal 11 4" xfId="1434"/>
    <cellStyle name="Normal 11 5" xfId="1435"/>
    <cellStyle name="Normal 11_Ark1" xfId="1436"/>
    <cellStyle name="Normal 12" xfId="1437"/>
    <cellStyle name="Normal 12 2" xfId="1438"/>
    <cellStyle name="Normal 12_Ark1" xfId="1439"/>
    <cellStyle name="Normal 13" xfId="1440"/>
    <cellStyle name="Normal 13 2" xfId="1441"/>
    <cellStyle name="Normal 13 3" xfId="1442"/>
    <cellStyle name="Normal 14" xfId="1443"/>
    <cellStyle name="Normal 2" xfId="1444"/>
    <cellStyle name="Normal 2 2" xfId="1445"/>
    <cellStyle name="Normal 2 2 10" xfId="1446"/>
    <cellStyle name="Normal 2 2 11" xfId="1447"/>
    <cellStyle name="Normal 2 2 12" xfId="1448"/>
    <cellStyle name="Normal 2 2 2" xfId="1449"/>
    <cellStyle name="Normal 2 2 2 2" xfId="1450"/>
    <cellStyle name="Normal 2 2 2 2 2" xfId="1451"/>
    <cellStyle name="Normal 2 2 2 2 2 2" xfId="1452"/>
    <cellStyle name="Normal 2 2 2 2 2 3" xfId="1453"/>
    <cellStyle name="Normal 2 2 2 2 3" xfId="1454"/>
    <cellStyle name="Normal 2 2 2 2 3 2" xfId="1455"/>
    <cellStyle name="Normal 2 2 2 2 3 3" xfId="1456"/>
    <cellStyle name="Normal 2 2 2 2 4" xfId="1457"/>
    <cellStyle name="Normal 2 2 2 2 5" xfId="1458"/>
    <cellStyle name="Normal 2 2 2 3" xfId="1459"/>
    <cellStyle name="Normal 2 2 2 3 2" xfId="1460"/>
    <cellStyle name="Normal 2 2 2 3 3" xfId="1461"/>
    <cellStyle name="Normal 2 2 2 3_Ark1" xfId="1462"/>
    <cellStyle name="Normal 2 2 2 4" xfId="1463"/>
    <cellStyle name="Normal 2 2 2 4 2" xfId="1464"/>
    <cellStyle name="Normal 2 2 2 4 3" xfId="1465"/>
    <cellStyle name="Normal 2 2 2 5" xfId="1466"/>
    <cellStyle name="Normal 2 2 2 6" xfId="1467"/>
    <cellStyle name="Normal 2 2 2 7" xfId="1468"/>
    <cellStyle name="Normal 2 2 2_Ark1" xfId="1469"/>
    <cellStyle name="Normal 2 2 3" xfId="1470"/>
    <cellStyle name="Normal 2 2 3 2" xfId="1471"/>
    <cellStyle name="Normal 2 2 3 2 2" xfId="1472"/>
    <cellStyle name="Normal 2 2 3 2 3" xfId="1473"/>
    <cellStyle name="Normal 2 2 3 3" xfId="1474"/>
    <cellStyle name="Normal 2 2 3 3 2" xfId="1475"/>
    <cellStyle name="Normal 2 2 3 3 3" xfId="1476"/>
    <cellStyle name="Normal 2 2 3 4" xfId="1477"/>
    <cellStyle name="Normal 2 2 3 5" xfId="1478"/>
    <cellStyle name="Normal 2 2 3 6" xfId="1479"/>
    <cellStyle name="Normal 2 2 4" xfId="1480"/>
    <cellStyle name="Normal 2 2 4 2" xfId="1481"/>
    <cellStyle name="Normal 2 2 4 2 2" xfId="1482"/>
    <cellStyle name="Normal 2 2 4 2 3" xfId="1483"/>
    <cellStyle name="Normal 2 2 4 3" xfId="1484"/>
    <cellStyle name="Normal 2 2 4 3 2" xfId="1485"/>
    <cellStyle name="Normal 2 2 4 3 3" xfId="1486"/>
    <cellStyle name="Normal 2 2 4 4" xfId="1487"/>
    <cellStyle name="Normal 2 2 4 5" xfId="1488"/>
    <cellStyle name="Normal 2 2 4 6" xfId="1489"/>
    <cellStyle name="Normal 2 2 5" xfId="1490"/>
    <cellStyle name="Normal 2 2 5 2" xfId="1491"/>
    <cellStyle name="Normal 2 2 5 2 2" xfId="1492"/>
    <cellStyle name="Normal 2 2 5 2 3" xfId="1493"/>
    <cellStyle name="Normal 2 2 5 3" xfId="1494"/>
    <cellStyle name="Normal 2 2 5 3 2" xfId="1495"/>
    <cellStyle name="Normal 2 2 5 3 3" xfId="1496"/>
    <cellStyle name="Normal 2 2 5 4" xfId="1497"/>
    <cellStyle name="Normal 2 2 5 5" xfId="1498"/>
    <cellStyle name="Normal 2 2 5_Ark1" xfId="1499"/>
    <cellStyle name="Normal 2 2 6" xfId="1500"/>
    <cellStyle name="Normal 2 2 6 2" xfId="1501"/>
    <cellStyle name="Normal 2 2 6 2 2" xfId="1502"/>
    <cellStyle name="Normal 2 2 6 2 3" xfId="1503"/>
    <cellStyle name="Normal 2 2 6 3" xfId="1504"/>
    <cellStyle name="Normal 2 2 6 3 2" xfId="1505"/>
    <cellStyle name="Normal 2 2 6 3 3" xfId="1506"/>
    <cellStyle name="Normal 2 2 6 4" xfId="1507"/>
    <cellStyle name="Normal 2 2 6 5" xfId="1508"/>
    <cellStyle name="Normal 2 2 7" xfId="1509"/>
    <cellStyle name="Normal 2 2 7 2" xfId="1510"/>
    <cellStyle name="Normal 2 2 7 3" xfId="1511"/>
    <cellStyle name="Normal 2 2 8" xfId="1512"/>
    <cellStyle name="Normal 2 2 8 2" xfId="1513"/>
    <cellStyle name="Normal 2 2 8 3" xfId="1514"/>
    <cellStyle name="Normal 2 2 8_Ark1" xfId="1515"/>
    <cellStyle name="Normal 2 2 9" xfId="1516"/>
    <cellStyle name="Normal 2 2 9 2" xfId="1517"/>
    <cellStyle name="Normal 2 2 9 3" xfId="1518"/>
    <cellStyle name="Normal 2 2_Ark1" xfId="1519"/>
    <cellStyle name="Normal 2 3" xfId="1520"/>
    <cellStyle name="Normal 2 3 10" xfId="1521"/>
    <cellStyle name="Normal 2 3 11" xfId="1522"/>
    <cellStyle name="Normal 2 3 12" xfId="1523"/>
    <cellStyle name="Normal 2 3 2" xfId="1524"/>
    <cellStyle name="Normal 2 3 2 2" xfId="1525"/>
    <cellStyle name="Normal 2 3 2 2 2" xfId="1526"/>
    <cellStyle name="Normal 2 3 2 2 2 2" xfId="1527"/>
    <cellStyle name="Normal 2 3 2 2 2 3" xfId="1528"/>
    <cellStyle name="Normal 2 3 2 2 3" xfId="1529"/>
    <cellStyle name="Normal 2 3 2 2 3 2" xfId="1530"/>
    <cellStyle name="Normal 2 3 2 2 3 3" xfId="1531"/>
    <cellStyle name="Normal 2 3 2 2 4" xfId="1532"/>
    <cellStyle name="Normal 2 3 2 2 5" xfId="1533"/>
    <cellStyle name="Normal 2 3 2 3" xfId="1534"/>
    <cellStyle name="Normal 2 3 2 3 2" xfId="1535"/>
    <cellStyle name="Normal 2 3 2 3 3" xfId="1536"/>
    <cellStyle name="Normal 2 3 2 4" xfId="1537"/>
    <cellStyle name="Normal 2 3 2 4 2" xfId="1538"/>
    <cellStyle name="Normal 2 3 2 4 3" xfId="1539"/>
    <cellStyle name="Normal 2 3 2 5" xfId="1540"/>
    <cellStyle name="Normal 2 3 2 6" xfId="1541"/>
    <cellStyle name="Normal 2 3 2 7" xfId="1542"/>
    <cellStyle name="Normal 2 3 3" xfId="1543"/>
    <cellStyle name="Normal 2 3 3 2" xfId="1544"/>
    <cellStyle name="Normal 2 3 3 2 2" xfId="1545"/>
    <cellStyle name="Normal 2 3 3 2 3" xfId="1546"/>
    <cellStyle name="Normal 2 3 3 3" xfId="1547"/>
    <cellStyle name="Normal 2 3 3 3 2" xfId="1548"/>
    <cellStyle name="Normal 2 3 3 3 3" xfId="1549"/>
    <cellStyle name="Normal 2 3 3 4" xfId="1550"/>
    <cellStyle name="Normal 2 3 3 5" xfId="1551"/>
    <cellStyle name="Normal 2 3 3 6" xfId="1552"/>
    <cellStyle name="Normal 2 3 4" xfId="1553"/>
    <cellStyle name="Normal 2 3 4 2" xfId="1554"/>
    <cellStyle name="Normal 2 3 4 2 2" xfId="1555"/>
    <cellStyle name="Normal 2 3 4 2 3" xfId="1556"/>
    <cellStyle name="Normal 2 3 4 3" xfId="1557"/>
    <cellStyle name="Normal 2 3 4 3 2" xfId="1558"/>
    <cellStyle name="Normal 2 3 4 3 3" xfId="1559"/>
    <cellStyle name="Normal 2 3 4 4" xfId="1560"/>
    <cellStyle name="Normal 2 3 4 5" xfId="1561"/>
    <cellStyle name="Normal 2 3 5" xfId="1562"/>
    <cellStyle name="Normal 2 3 5 2" xfId="1563"/>
    <cellStyle name="Normal 2 3 5 2 2" xfId="1564"/>
    <cellStyle name="Normal 2 3 5 2 3" xfId="1565"/>
    <cellStyle name="Normal 2 3 5 3" xfId="1566"/>
    <cellStyle name="Normal 2 3 5 3 2" xfId="1567"/>
    <cellStyle name="Normal 2 3 5 3 3" xfId="1568"/>
    <cellStyle name="Normal 2 3 5 4" xfId="1569"/>
    <cellStyle name="Normal 2 3 5 5" xfId="1570"/>
    <cellStyle name="Normal 2 3 6" xfId="1571"/>
    <cellStyle name="Normal 2 3 6 2" xfId="1572"/>
    <cellStyle name="Normal 2 3 6 2 2" xfId="1573"/>
    <cellStyle name="Normal 2 3 6 2 3" xfId="1574"/>
    <cellStyle name="Normal 2 3 6 3" xfId="1575"/>
    <cellStyle name="Normal 2 3 6 3 2" xfId="1576"/>
    <cellStyle name="Normal 2 3 6 3 3" xfId="1577"/>
    <cellStyle name="Normal 2 3 6 4" xfId="1578"/>
    <cellStyle name="Normal 2 3 6 5" xfId="1579"/>
    <cellStyle name="Normal 2 3 7" xfId="1580"/>
    <cellStyle name="Normal 2 3 7 2" xfId="1581"/>
    <cellStyle name="Normal 2 3 7 3" xfId="1582"/>
    <cellStyle name="Normal 2 3 8" xfId="1583"/>
    <cellStyle name="Normal 2 3 8 2" xfId="1584"/>
    <cellStyle name="Normal 2 3 8 3" xfId="1585"/>
    <cellStyle name="Normal 2 3 9" xfId="1586"/>
    <cellStyle name="Normal 2 3 9 2" xfId="1587"/>
    <cellStyle name="Normal 2 3 9 3" xfId="1588"/>
    <cellStyle name="Normal 2 3_Forside" xfId="1589"/>
    <cellStyle name="Normal 2 4" xfId="1590"/>
    <cellStyle name="Normal 2 5" xfId="1591"/>
    <cellStyle name="Normal 2 6" xfId="1592"/>
    <cellStyle name="Normal 2_Ex ante indtægtsramme 2014" xfId="1593"/>
    <cellStyle name="Normal 3" xfId="1594"/>
    <cellStyle name="Normal 3 10" xfId="1595"/>
    <cellStyle name="Normal 3 11" xfId="1596"/>
    <cellStyle name="Normal 3 12" xfId="1597"/>
    <cellStyle name="Normal 3 13" xfId="1598"/>
    <cellStyle name="Normal 3 2" xfId="1599"/>
    <cellStyle name="Normal 3 2 2" xfId="1600"/>
    <cellStyle name="Normal 3 2 2 2" xfId="1601"/>
    <cellStyle name="Normal 3 2 2 2 2" xfId="1602"/>
    <cellStyle name="Normal 3 2 2 2 2 2" xfId="1603"/>
    <cellStyle name="Normal 3 2 2 2 3" xfId="1604"/>
    <cellStyle name="Normal 3 2 2 2 4" xfId="1605"/>
    <cellStyle name="Normal 3 2 2 3" xfId="1606"/>
    <cellStyle name="Normal 3 2 2 3 2" xfId="1607"/>
    <cellStyle name="Normal 3 2 2 3 3" xfId="1608"/>
    <cellStyle name="Normal 3 2 2 3_Ark1" xfId="1609"/>
    <cellStyle name="Normal 3 2 2 4" xfId="1610"/>
    <cellStyle name="Normal 3 2 2 5" xfId="1611"/>
    <cellStyle name="Normal 3 2 2 6" xfId="1612"/>
    <cellStyle name="Normal 3 2 2_Ark1" xfId="1613"/>
    <cellStyle name="Normal 3 2 3" xfId="1614"/>
    <cellStyle name="Normal 3 2 3 2" xfId="1615"/>
    <cellStyle name="Normal 3 2 3 2 2" xfId="1616"/>
    <cellStyle name="Normal 3 2 3 3" xfId="1617"/>
    <cellStyle name="Normal 3 2 3 4" xfId="1618"/>
    <cellStyle name="Normal 3 2 3_Ark1" xfId="1619"/>
    <cellStyle name="Normal 3 2 4" xfId="1620"/>
    <cellStyle name="Normal 3 2 4 2" xfId="1621"/>
    <cellStyle name="Normal 3 2 4 3" xfId="1622"/>
    <cellStyle name="Normal 3 2 4_Ark1" xfId="1623"/>
    <cellStyle name="Normal 3 2 5" xfId="1624"/>
    <cellStyle name="Normal 3 2 6" xfId="1625"/>
    <cellStyle name="Normal 3 2 7" xfId="1626"/>
    <cellStyle name="Normal 3 2_Ark1" xfId="1627"/>
    <cellStyle name="Normal 3 3" xfId="1628"/>
    <cellStyle name="Normal 3 3 2" xfId="1629"/>
    <cellStyle name="Normal 3 3 2 2" xfId="1630"/>
    <cellStyle name="Normal 3 3 2 2 2" xfId="1631"/>
    <cellStyle name="Normal 3 3 2 2 2 2" xfId="1632"/>
    <cellStyle name="Normal 3 3 2 2 3" xfId="1633"/>
    <cellStyle name="Normal 3 3 2 3" xfId="1634"/>
    <cellStyle name="Normal 3 3 2 3 2" xfId="1635"/>
    <cellStyle name="Normal 3 3 2 4" xfId="1636"/>
    <cellStyle name="Normal 3 3 2 5" xfId="1637"/>
    <cellStyle name="Normal 3 3 3" xfId="1638"/>
    <cellStyle name="Normal 3 3 3 2" xfId="1639"/>
    <cellStyle name="Normal 3 3 3 2 2" xfId="1640"/>
    <cellStyle name="Normal 3 3 3 3" xfId="1641"/>
    <cellStyle name="Normal 3 3 3 4" xfId="1642"/>
    <cellStyle name="Normal 3 3 4" xfId="1643"/>
    <cellStyle name="Normal 3 3 4 2" xfId="1644"/>
    <cellStyle name="Normal 3 3 5" xfId="1645"/>
    <cellStyle name="Normal 3 3 6" xfId="1646"/>
    <cellStyle name="Normal 3 3 7" xfId="1647"/>
    <cellStyle name="Normal 3 3_Ark1" xfId="1648"/>
    <cellStyle name="Normal 3 4" xfId="1649"/>
    <cellStyle name="Normal 3 4 2" xfId="1650"/>
    <cellStyle name="Normal 3 4 2 2" xfId="1651"/>
    <cellStyle name="Normal 3 4 2 2 2" xfId="1652"/>
    <cellStyle name="Normal 3 4 2 3" xfId="1653"/>
    <cellStyle name="Normal 3 4 2 4" xfId="1654"/>
    <cellStyle name="Normal 3 4 3" xfId="1655"/>
    <cellStyle name="Normal 3 4 3 2" xfId="1656"/>
    <cellStyle name="Normal 3 4 3 3" xfId="1657"/>
    <cellStyle name="Normal 3 4 4" xfId="1658"/>
    <cellStyle name="Normal 3 4 5" xfId="1659"/>
    <cellStyle name="Normal 3 4 6" xfId="1660"/>
    <cellStyle name="Normal 3 4_Ark1" xfId="1661"/>
    <cellStyle name="Normal 3 5" xfId="1662"/>
    <cellStyle name="Normal 3 5 2" xfId="1663"/>
    <cellStyle name="Normal 3 5 2 2" xfId="1664"/>
    <cellStyle name="Normal 3 5 2 3" xfId="1665"/>
    <cellStyle name="Normal 3 5 3" xfId="1666"/>
    <cellStyle name="Normal 3 5 3 2" xfId="1667"/>
    <cellStyle name="Normal 3 5 3 3" xfId="1668"/>
    <cellStyle name="Normal 3 5 4" xfId="1669"/>
    <cellStyle name="Normal 3 5 5" xfId="1670"/>
    <cellStyle name="Normal 3 5 6" xfId="1671"/>
    <cellStyle name="Normal 3 5_Ark1" xfId="1672"/>
    <cellStyle name="Normal 3 6" xfId="1673"/>
    <cellStyle name="Normal 3 6 2" xfId="1674"/>
    <cellStyle name="Normal 3 6 2 2" xfId="1675"/>
    <cellStyle name="Normal 3 6 2 3" xfId="1676"/>
    <cellStyle name="Normal 3 6 3" xfId="1677"/>
    <cellStyle name="Normal 3 6 3 2" xfId="1678"/>
    <cellStyle name="Normal 3 6 3 3" xfId="1679"/>
    <cellStyle name="Normal 3 6 4" xfId="1680"/>
    <cellStyle name="Normal 3 6 5" xfId="1681"/>
    <cellStyle name="Normal 3 6 6" xfId="1682"/>
    <cellStyle name="Normal 3 6_Ark1" xfId="1683"/>
    <cellStyle name="Normal 3 7" xfId="1684"/>
    <cellStyle name="Normal 3 7 2" xfId="1685"/>
    <cellStyle name="Normal 3 7 3" xfId="1686"/>
    <cellStyle name="Normal 3 7_Ark1" xfId="1687"/>
    <cellStyle name="Normal 3 8" xfId="1688"/>
    <cellStyle name="Normal 3 8 2" xfId="1689"/>
    <cellStyle name="Normal 3 8 3" xfId="1690"/>
    <cellStyle name="Normal 3 8_Ark1" xfId="1691"/>
    <cellStyle name="Normal 3 9" xfId="1692"/>
    <cellStyle name="Normal 3 9 2" xfId="1693"/>
    <cellStyle name="Normal 3 9 3" xfId="1694"/>
    <cellStyle name="Normal 3 9_Ark1" xfId="1695"/>
    <cellStyle name="Normal 3_Ark1" xfId="1696"/>
    <cellStyle name="Normal 4" xfId="1697"/>
    <cellStyle name="Normal 4 10" xfId="1698"/>
    <cellStyle name="Normal 4 10 2" xfId="1699"/>
    <cellStyle name="Normal 4 10 2 2" xfId="1700"/>
    <cellStyle name="Normal 4 10 3" xfId="1701"/>
    <cellStyle name="Normal 4 11" xfId="1702"/>
    <cellStyle name="Normal 4 11 2" xfId="1703"/>
    <cellStyle name="Normal 4 11 2 2" xfId="1704"/>
    <cellStyle name="Normal 4 11 3" xfId="1705"/>
    <cellStyle name="Normal 4 12" xfId="1706"/>
    <cellStyle name="Normal 4 12 2" xfId="1707"/>
    <cellStyle name="Normal 4 13" xfId="1708"/>
    <cellStyle name="Normal 4 14" xfId="1709"/>
    <cellStyle name="Normal 4 15" xfId="1710"/>
    <cellStyle name="Normal 4 2" xfId="1711"/>
    <cellStyle name="Normal 4 2 10" xfId="1712"/>
    <cellStyle name="Normal 4 2 11" xfId="1713"/>
    <cellStyle name="Normal 4 2 2" xfId="1714"/>
    <cellStyle name="Normal 4 2 2 2" xfId="1715"/>
    <cellStyle name="Normal 4 2 2 2 2" xfId="1716"/>
    <cellStyle name="Normal 4 2 2 2 2 2" xfId="1717"/>
    <cellStyle name="Normal 4 2 2 2 2 2 2" xfId="1718"/>
    <cellStyle name="Normal 4 2 2 2 2 2 2 2" xfId="1719"/>
    <cellStyle name="Normal 4 2 2 2 2 2 3" xfId="1720"/>
    <cellStyle name="Normal 4 2 2 2 2 3" xfId="1721"/>
    <cellStyle name="Normal 4 2 2 2 2 3 2" xfId="1722"/>
    <cellStyle name="Normal 4 2 2 2 2 3 2 2" xfId="1723"/>
    <cellStyle name="Normal 4 2 2 2 2 3 3" xfId="1724"/>
    <cellStyle name="Normal 4 2 2 2 2 4" xfId="1725"/>
    <cellStyle name="Normal 4 2 2 2 2 4 2" xfId="1726"/>
    <cellStyle name="Normal 4 2 2 2 2 5" xfId="1727"/>
    <cellStyle name="Normal 4 2 2 2 2_Differencer" xfId="1728"/>
    <cellStyle name="Normal 4 2 2 2 3" xfId="1729"/>
    <cellStyle name="Normal 4 2 2 2 3 2" xfId="1730"/>
    <cellStyle name="Normal 4 2 2 2 3 2 2" xfId="1731"/>
    <cellStyle name="Normal 4 2 2 2 3 3" xfId="1732"/>
    <cellStyle name="Normal 4 2 2 2 4" xfId="1733"/>
    <cellStyle name="Normal 4 2 2 2 4 2" xfId="1734"/>
    <cellStyle name="Normal 4 2 2 2 4 2 2" xfId="1735"/>
    <cellStyle name="Normal 4 2 2 2 4 3" xfId="1736"/>
    <cellStyle name="Normal 4 2 2 2 5" xfId="1737"/>
    <cellStyle name="Normal 4 2 2 2 5 2" xfId="1738"/>
    <cellStyle name="Normal 4 2 2 2 6" xfId="1739"/>
    <cellStyle name="Normal 4 2 2 2_Differencer" xfId="1740"/>
    <cellStyle name="Normal 4 2 2 3" xfId="1741"/>
    <cellStyle name="Normal 4 2 2 3 2" xfId="1742"/>
    <cellStyle name="Normal 4 2 2 3 2 2" xfId="1743"/>
    <cellStyle name="Normal 4 2 2 3 2 2 2" xfId="1744"/>
    <cellStyle name="Normal 4 2 2 3 2 3" xfId="1745"/>
    <cellStyle name="Normal 4 2 2 3 3" xfId="1746"/>
    <cellStyle name="Normal 4 2 2 3 3 2" xfId="1747"/>
    <cellStyle name="Normal 4 2 2 3 3 2 2" xfId="1748"/>
    <cellStyle name="Normal 4 2 2 3 3 3" xfId="1749"/>
    <cellStyle name="Normal 4 2 2 3 4" xfId="1750"/>
    <cellStyle name="Normal 4 2 2 3 4 2" xfId="1751"/>
    <cellStyle name="Normal 4 2 2 3 5" xfId="1752"/>
    <cellStyle name="Normal 4 2 2 3_Differencer" xfId="1753"/>
    <cellStyle name="Normal 4 2 2 4" xfId="1754"/>
    <cellStyle name="Normal 4 2 2 4 2" xfId="1755"/>
    <cellStyle name="Normal 4 2 2 4 2 2" xfId="1756"/>
    <cellStyle name="Normal 4 2 2 4 3" xfId="1757"/>
    <cellStyle name="Normal 4 2 2 5" xfId="1758"/>
    <cellStyle name="Normal 4 2 2 5 2" xfId="1759"/>
    <cellStyle name="Normal 4 2 2 5 2 2" xfId="1760"/>
    <cellStyle name="Normal 4 2 2 5 3" xfId="1761"/>
    <cellStyle name="Normal 4 2 2 6" xfId="1762"/>
    <cellStyle name="Normal 4 2 2 6 2" xfId="1763"/>
    <cellStyle name="Normal 4 2 2 7" xfId="1764"/>
    <cellStyle name="Normal 4 2 2_Differencer" xfId="1765"/>
    <cellStyle name="Normal 4 2 3" xfId="1766"/>
    <cellStyle name="Normal 4 2 3 2" xfId="1767"/>
    <cellStyle name="Normal 4 2 3 2 2" xfId="1768"/>
    <cellStyle name="Normal 4 2 3 2 2 2" xfId="1769"/>
    <cellStyle name="Normal 4 2 3 2 2 2 2" xfId="1770"/>
    <cellStyle name="Normal 4 2 3 2 2 3" xfId="1771"/>
    <cellStyle name="Normal 4 2 3 2 3" xfId="1772"/>
    <cellStyle name="Normal 4 2 3 2 3 2" xfId="1773"/>
    <cellStyle name="Normal 4 2 3 2 3 2 2" xfId="1774"/>
    <cellStyle name="Normal 4 2 3 2 3 3" xfId="1775"/>
    <cellStyle name="Normal 4 2 3 2 4" xfId="1776"/>
    <cellStyle name="Normal 4 2 3 2 4 2" xfId="1777"/>
    <cellStyle name="Normal 4 2 3 2 5" xfId="1778"/>
    <cellStyle name="Normal 4 2 3 2_Differencer" xfId="1779"/>
    <cellStyle name="Normal 4 2 3 3" xfId="1780"/>
    <cellStyle name="Normal 4 2 3 3 2" xfId="1781"/>
    <cellStyle name="Normal 4 2 3 3 2 2" xfId="1782"/>
    <cellStyle name="Normal 4 2 3 3 3" xfId="1783"/>
    <cellStyle name="Normal 4 2 3 4" xfId="1784"/>
    <cellStyle name="Normal 4 2 3 4 2" xfId="1785"/>
    <cellStyle name="Normal 4 2 3 4 2 2" xfId="1786"/>
    <cellStyle name="Normal 4 2 3 4 3" xfId="1787"/>
    <cellStyle name="Normal 4 2 3 5" xfId="1788"/>
    <cellStyle name="Normal 4 2 3 5 2" xfId="1789"/>
    <cellStyle name="Normal 4 2 3 6" xfId="1790"/>
    <cellStyle name="Normal 4 2 3_Differencer" xfId="1791"/>
    <cellStyle name="Normal 4 2 4" xfId="1792"/>
    <cellStyle name="Normal 4 2 4 2" xfId="1793"/>
    <cellStyle name="Normal 4 2 4 2 2" xfId="1794"/>
    <cellStyle name="Normal 4 2 4 2 2 2" xfId="1795"/>
    <cellStyle name="Normal 4 2 4 2 3" xfId="1796"/>
    <cellStyle name="Normal 4 2 4 3" xfId="1797"/>
    <cellStyle name="Normal 4 2 4 3 2" xfId="1798"/>
    <cellStyle name="Normal 4 2 4 3 2 2" xfId="1799"/>
    <cellStyle name="Normal 4 2 4 3 3" xfId="1800"/>
    <cellStyle name="Normal 4 2 4 4" xfId="1801"/>
    <cellStyle name="Normal 4 2 4 4 2" xfId="1802"/>
    <cellStyle name="Normal 4 2 4 5" xfId="1803"/>
    <cellStyle name="Normal 4 2 4_Differencer" xfId="1804"/>
    <cellStyle name="Normal 4 2 5" xfId="1805"/>
    <cellStyle name="Normal 4 2 5 2" xfId="1806"/>
    <cellStyle name="Normal 4 2 5 2 2" xfId="1807"/>
    <cellStyle name="Normal 4 2 5 3" xfId="1808"/>
    <cellStyle name="Normal 4 2 6" xfId="1809"/>
    <cellStyle name="Normal 4 2 6 2" xfId="1810"/>
    <cellStyle name="Normal 4 2 6 2 2" xfId="1811"/>
    <cellStyle name="Normal 4 2 6 3" xfId="1812"/>
    <cellStyle name="Normal 4 2 7" xfId="1813"/>
    <cellStyle name="Normal 4 2 7 2" xfId="1814"/>
    <cellStyle name="Normal 4 2 8" xfId="1815"/>
    <cellStyle name="Normal 4 2 9" xfId="1816"/>
    <cellStyle name="Normal 4 2_Ark1" xfId="1817"/>
    <cellStyle name="Normal 4 3" xfId="1818"/>
    <cellStyle name="Normal 4 3 2" xfId="1819"/>
    <cellStyle name="Normal 4 3 2 2" xfId="1820"/>
    <cellStyle name="Normal 4 3 2 2 2" xfId="1821"/>
    <cellStyle name="Normal 4 3 2 2 2 2" xfId="1822"/>
    <cellStyle name="Normal 4 3 2 2 2 2 2" xfId="1823"/>
    <cellStyle name="Normal 4 3 2 2 2 2 2 2" xfId="1824"/>
    <cellStyle name="Normal 4 3 2 2 2 2 3" xfId="1825"/>
    <cellStyle name="Normal 4 3 2 2 2 3" xfId="1826"/>
    <cellStyle name="Normal 4 3 2 2 2 3 2" xfId="1827"/>
    <cellStyle name="Normal 4 3 2 2 2 3 2 2" xfId="1828"/>
    <cellStyle name="Normal 4 3 2 2 2 3 3" xfId="1829"/>
    <cellStyle name="Normal 4 3 2 2 2 4" xfId="1830"/>
    <cellStyle name="Normal 4 3 2 2 2 4 2" xfId="1831"/>
    <cellStyle name="Normal 4 3 2 2 2 5" xfId="1832"/>
    <cellStyle name="Normal 4 3 2 2 2_Differencer" xfId="1833"/>
    <cellStyle name="Normal 4 3 2 2 3" xfId="1834"/>
    <cellStyle name="Normal 4 3 2 2 3 2" xfId="1835"/>
    <cellStyle name="Normal 4 3 2 2 3 2 2" xfId="1836"/>
    <cellStyle name="Normal 4 3 2 2 3 3" xfId="1837"/>
    <cellStyle name="Normal 4 3 2 2 4" xfId="1838"/>
    <cellStyle name="Normal 4 3 2 2 4 2" xfId="1839"/>
    <cellStyle name="Normal 4 3 2 2 4 2 2" xfId="1840"/>
    <cellStyle name="Normal 4 3 2 2 4 3" xfId="1841"/>
    <cellStyle name="Normal 4 3 2 2 5" xfId="1842"/>
    <cellStyle name="Normal 4 3 2 2 5 2" xfId="1843"/>
    <cellStyle name="Normal 4 3 2 2 6" xfId="1844"/>
    <cellStyle name="Normal 4 3 2 2_Differencer" xfId="1845"/>
    <cellStyle name="Normal 4 3 2 3" xfId="1846"/>
    <cellStyle name="Normal 4 3 2 3 2" xfId="1847"/>
    <cellStyle name="Normal 4 3 2 3 2 2" xfId="1848"/>
    <cellStyle name="Normal 4 3 2 3 2 2 2" xfId="1849"/>
    <cellStyle name="Normal 4 3 2 3 2 3" xfId="1850"/>
    <cellStyle name="Normal 4 3 2 3 3" xfId="1851"/>
    <cellStyle name="Normal 4 3 2 3 3 2" xfId="1852"/>
    <cellStyle name="Normal 4 3 2 3 3 2 2" xfId="1853"/>
    <cellStyle name="Normal 4 3 2 3 3 3" xfId="1854"/>
    <cellStyle name="Normal 4 3 2 3 4" xfId="1855"/>
    <cellStyle name="Normal 4 3 2 3 4 2" xfId="1856"/>
    <cellStyle name="Normal 4 3 2 3 5" xfId="1857"/>
    <cellStyle name="Normal 4 3 2 3_Differencer" xfId="1858"/>
    <cellStyle name="Normal 4 3 2 4" xfId="1859"/>
    <cellStyle name="Normal 4 3 2 4 2" xfId="1860"/>
    <cellStyle name="Normal 4 3 2 4 2 2" xfId="1861"/>
    <cellStyle name="Normal 4 3 2 4 3" xfId="1862"/>
    <cellStyle name="Normal 4 3 2 5" xfId="1863"/>
    <cellStyle name="Normal 4 3 2 5 2" xfId="1864"/>
    <cellStyle name="Normal 4 3 2 5 2 2" xfId="1865"/>
    <cellStyle name="Normal 4 3 2 5 3" xfId="1866"/>
    <cellStyle name="Normal 4 3 2 6" xfId="1867"/>
    <cellStyle name="Normal 4 3 2 6 2" xfId="1868"/>
    <cellStyle name="Normal 4 3 2 7" xfId="1869"/>
    <cellStyle name="Normal 4 3 2_Differencer" xfId="1870"/>
    <cellStyle name="Normal 4 3 3" xfId="1871"/>
    <cellStyle name="Normal 4 3 3 2" xfId="1872"/>
    <cellStyle name="Normal 4 3 3 2 2" xfId="1873"/>
    <cellStyle name="Normal 4 3 3 2 2 2" xfId="1874"/>
    <cellStyle name="Normal 4 3 3 2 2 2 2" xfId="1875"/>
    <cellStyle name="Normal 4 3 3 2 2 3" xfId="1876"/>
    <cellStyle name="Normal 4 3 3 2 3" xfId="1877"/>
    <cellStyle name="Normal 4 3 3 2 3 2" xfId="1878"/>
    <cellStyle name="Normal 4 3 3 2 3 2 2" xfId="1879"/>
    <cellStyle name="Normal 4 3 3 2 3 3" xfId="1880"/>
    <cellStyle name="Normal 4 3 3 2 4" xfId="1881"/>
    <cellStyle name="Normal 4 3 3 2 4 2" xfId="1882"/>
    <cellStyle name="Normal 4 3 3 2 5" xfId="1883"/>
    <cellStyle name="Normal 4 3 3 2_Differencer" xfId="1884"/>
    <cellStyle name="Normal 4 3 3 3" xfId="1885"/>
    <cellStyle name="Normal 4 3 3 3 2" xfId="1886"/>
    <cellStyle name="Normal 4 3 3 3 2 2" xfId="1887"/>
    <cellStyle name="Normal 4 3 3 3 3" xfId="1888"/>
    <cellStyle name="Normal 4 3 3 4" xfId="1889"/>
    <cellStyle name="Normal 4 3 3 4 2" xfId="1890"/>
    <cellStyle name="Normal 4 3 3 4 2 2" xfId="1891"/>
    <cellStyle name="Normal 4 3 3 4 3" xfId="1892"/>
    <cellStyle name="Normal 4 3 3 5" xfId="1893"/>
    <cellStyle name="Normal 4 3 3 5 2" xfId="1894"/>
    <cellStyle name="Normal 4 3 3 6" xfId="1895"/>
    <cellStyle name="Normal 4 3 3_Differencer" xfId="1896"/>
    <cellStyle name="Normal 4 3 4" xfId="1897"/>
    <cellStyle name="Normal 4 3 4 2" xfId="1898"/>
    <cellStyle name="Normal 4 3 4 2 2" xfId="1899"/>
    <cellStyle name="Normal 4 3 4 2 2 2" xfId="1900"/>
    <cellStyle name="Normal 4 3 4 2 3" xfId="1901"/>
    <cellStyle name="Normal 4 3 4 3" xfId="1902"/>
    <cellStyle name="Normal 4 3 4 3 2" xfId="1903"/>
    <cellStyle name="Normal 4 3 4 3 2 2" xfId="1904"/>
    <cellStyle name="Normal 4 3 4 3 3" xfId="1905"/>
    <cellStyle name="Normal 4 3 4 4" xfId="1906"/>
    <cellStyle name="Normal 4 3 4 4 2" xfId="1907"/>
    <cellStyle name="Normal 4 3 4 5" xfId="1908"/>
    <cellStyle name="Normal 4 3 4_Differencer" xfId="1909"/>
    <cellStyle name="Normal 4 3 5" xfId="1910"/>
    <cellStyle name="Normal 4 3 5 2" xfId="1911"/>
    <cellStyle name="Normal 4 3 5 2 2" xfId="1912"/>
    <cellStyle name="Normal 4 3 5 3" xfId="1913"/>
    <cellStyle name="Normal 4 3 6" xfId="1914"/>
    <cellStyle name="Normal 4 3 6 2" xfId="1915"/>
    <cellStyle name="Normal 4 3 6 2 2" xfId="1916"/>
    <cellStyle name="Normal 4 3 6 3" xfId="1917"/>
    <cellStyle name="Normal 4 3 7" xfId="1918"/>
    <cellStyle name="Normal 4 3 7 2" xfId="1919"/>
    <cellStyle name="Normal 4 3 8" xfId="1920"/>
    <cellStyle name="Normal 4 3_Differencer" xfId="1921"/>
    <cellStyle name="Normal 4 4" xfId="1922"/>
    <cellStyle name="Normal 4 4 2" xfId="1923"/>
    <cellStyle name="Normal 4 4 2 2" xfId="1924"/>
    <cellStyle name="Normal 4 4 2 2 2" xfId="1925"/>
    <cellStyle name="Normal 4 4 2 2 2 2" xfId="1926"/>
    <cellStyle name="Normal 4 4 2 2 2 2 2" xfId="1927"/>
    <cellStyle name="Normal 4 4 2 2 2 3" xfId="1928"/>
    <cellStyle name="Normal 4 4 2 2 3" xfId="1929"/>
    <cellStyle name="Normal 4 4 2 2 3 2" xfId="1930"/>
    <cellStyle name="Normal 4 4 2 2 3 2 2" xfId="1931"/>
    <cellStyle name="Normal 4 4 2 2 3 3" xfId="1932"/>
    <cellStyle name="Normal 4 4 2 2 4" xfId="1933"/>
    <cellStyle name="Normal 4 4 2 2 4 2" xfId="1934"/>
    <cellStyle name="Normal 4 4 2 2 5" xfId="1935"/>
    <cellStyle name="Normal 4 4 2 2_Differencer" xfId="1936"/>
    <cellStyle name="Normal 4 4 2 3" xfId="1937"/>
    <cellStyle name="Normal 4 4 2 3 2" xfId="1938"/>
    <cellStyle name="Normal 4 4 2 3 2 2" xfId="1939"/>
    <cellStyle name="Normal 4 4 2 3 3" xfId="1940"/>
    <cellStyle name="Normal 4 4 2 4" xfId="1941"/>
    <cellStyle name="Normal 4 4 2 4 2" xfId="1942"/>
    <cellStyle name="Normal 4 4 2 4 2 2" xfId="1943"/>
    <cellStyle name="Normal 4 4 2 4 3" xfId="1944"/>
    <cellStyle name="Normal 4 4 2 5" xfId="1945"/>
    <cellStyle name="Normal 4 4 2 5 2" xfId="1946"/>
    <cellStyle name="Normal 4 4 2 6" xfId="1947"/>
    <cellStyle name="Normal 4 4 2_Differencer" xfId="1948"/>
    <cellStyle name="Normal 4 4 3" xfId="1949"/>
    <cellStyle name="Normal 4 4 3 2" xfId="1950"/>
    <cellStyle name="Normal 4 4 3 2 2" xfId="1951"/>
    <cellStyle name="Normal 4 4 3 2 2 2" xfId="1952"/>
    <cellStyle name="Normal 4 4 3 2 3" xfId="1953"/>
    <cellStyle name="Normal 4 4 3 3" xfId="1954"/>
    <cellStyle name="Normal 4 4 3 3 2" xfId="1955"/>
    <cellStyle name="Normal 4 4 3 3 2 2" xfId="1956"/>
    <cellStyle name="Normal 4 4 3 3 3" xfId="1957"/>
    <cellStyle name="Normal 4 4 3 4" xfId="1958"/>
    <cellStyle name="Normal 4 4 3 4 2" xfId="1959"/>
    <cellStyle name="Normal 4 4 3 5" xfId="1960"/>
    <cellStyle name="Normal 4 4 3_Differencer" xfId="1961"/>
    <cellStyle name="Normal 4 4 4" xfId="1962"/>
    <cellStyle name="Normal 4 4 4 2" xfId="1963"/>
    <cellStyle name="Normal 4 4 4 2 2" xfId="1964"/>
    <cellStyle name="Normal 4 4 4 3" xfId="1965"/>
    <cellStyle name="Normal 4 4 5" xfId="1966"/>
    <cellStyle name="Normal 4 4 5 2" xfId="1967"/>
    <cellStyle name="Normal 4 4 5 2 2" xfId="1968"/>
    <cellStyle name="Normal 4 4 5 3" xfId="1969"/>
    <cellStyle name="Normal 4 4 6" xfId="1970"/>
    <cellStyle name="Normal 4 4 6 2" xfId="1971"/>
    <cellStyle name="Normal 4 4 7" xfId="1972"/>
    <cellStyle name="Normal 4 4_Differencer" xfId="1973"/>
    <cellStyle name="Normal 4 5" xfId="1974"/>
    <cellStyle name="Normal 4 5 2" xfId="1975"/>
    <cellStyle name="Normal 4 5 2 2" xfId="1976"/>
    <cellStyle name="Normal 4 5 2 2 2" xfId="1977"/>
    <cellStyle name="Normal 4 5 2 2 2 2" xfId="1978"/>
    <cellStyle name="Normal 4 5 2 2 2 2 2" xfId="1979"/>
    <cellStyle name="Normal 4 5 2 2 2 3" xfId="1980"/>
    <cellStyle name="Normal 4 5 2 2 3" xfId="1981"/>
    <cellStyle name="Normal 4 5 2 2 3 2" xfId="1982"/>
    <cellStyle name="Normal 4 5 2 2 3 2 2" xfId="1983"/>
    <cellStyle name="Normal 4 5 2 2 3 3" xfId="1984"/>
    <cellStyle name="Normal 4 5 2 2 4" xfId="1985"/>
    <cellStyle name="Normal 4 5 2 2 4 2" xfId="1986"/>
    <cellStyle name="Normal 4 5 2 2 5" xfId="1987"/>
    <cellStyle name="Normal 4 5 2 2_Differencer" xfId="1988"/>
    <cellStyle name="Normal 4 5 2 3" xfId="1989"/>
    <cellStyle name="Normal 4 5 2 3 2" xfId="1990"/>
    <cellStyle name="Normal 4 5 2 3 2 2" xfId="1991"/>
    <cellStyle name="Normal 4 5 2 3 3" xfId="1992"/>
    <cellStyle name="Normal 4 5 2 4" xfId="1993"/>
    <cellStyle name="Normal 4 5 2 4 2" xfId="1994"/>
    <cellStyle name="Normal 4 5 2 4 2 2" xfId="1995"/>
    <cellStyle name="Normal 4 5 2 4 3" xfId="1996"/>
    <cellStyle name="Normal 4 5 2 5" xfId="1997"/>
    <cellStyle name="Normal 4 5 2 5 2" xfId="1998"/>
    <cellStyle name="Normal 4 5 2 6" xfId="1999"/>
    <cellStyle name="Normal 4 5 2_Differencer" xfId="2000"/>
    <cellStyle name="Normal 4 5 3" xfId="2001"/>
    <cellStyle name="Normal 4 5 3 2" xfId="2002"/>
    <cellStyle name="Normal 4 5 3 2 2" xfId="2003"/>
    <cellStyle name="Normal 4 5 3 2 2 2" xfId="2004"/>
    <cellStyle name="Normal 4 5 3 2 3" xfId="2005"/>
    <cellStyle name="Normal 4 5 3 3" xfId="2006"/>
    <cellStyle name="Normal 4 5 3 3 2" xfId="2007"/>
    <cellStyle name="Normal 4 5 3 3 2 2" xfId="2008"/>
    <cellStyle name="Normal 4 5 3 3 3" xfId="2009"/>
    <cellStyle name="Normal 4 5 3 4" xfId="2010"/>
    <cellStyle name="Normal 4 5 3 4 2" xfId="2011"/>
    <cellStyle name="Normal 4 5 3 5" xfId="2012"/>
    <cellStyle name="Normal 4 5 3_Differencer" xfId="2013"/>
    <cellStyle name="Normal 4 5 4" xfId="2014"/>
    <cellStyle name="Normal 4 5 4 2" xfId="2015"/>
    <cellStyle name="Normal 4 5 4 2 2" xfId="2016"/>
    <cellStyle name="Normal 4 5 4 3" xfId="2017"/>
    <cellStyle name="Normal 4 5 5" xfId="2018"/>
    <cellStyle name="Normal 4 5 5 2" xfId="2019"/>
    <cellStyle name="Normal 4 5 5 2 2" xfId="2020"/>
    <cellStyle name="Normal 4 5 5 3" xfId="2021"/>
    <cellStyle name="Normal 4 5 6" xfId="2022"/>
    <cellStyle name="Normal 4 5 6 2" xfId="2023"/>
    <cellStyle name="Normal 4 5 7" xfId="2024"/>
    <cellStyle name="Normal 4 5_Differencer" xfId="2025"/>
    <cellStyle name="Normal 4 6" xfId="2026"/>
    <cellStyle name="Normal 4 6 2" xfId="2027"/>
    <cellStyle name="Normal 4 6 2 2" xfId="2028"/>
    <cellStyle name="Normal 4 6 2 2 2" xfId="2029"/>
    <cellStyle name="Normal 4 6 2 2 2 2" xfId="2030"/>
    <cellStyle name="Normal 4 6 2 2 2 2 2" xfId="2031"/>
    <cellStyle name="Normal 4 6 2 2 2 3" xfId="2032"/>
    <cellStyle name="Normal 4 6 2 2 3" xfId="2033"/>
    <cellStyle name="Normal 4 6 2 2 3 2" xfId="2034"/>
    <cellStyle name="Normal 4 6 2 2 3 2 2" xfId="2035"/>
    <cellStyle name="Normal 4 6 2 2 3 3" xfId="2036"/>
    <cellStyle name="Normal 4 6 2 2 4" xfId="2037"/>
    <cellStyle name="Normal 4 6 2 2 4 2" xfId="2038"/>
    <cellStyle name="Normal 4 6 2 2 5" xfId="2039"/>
    <cellStyle name="Normal 4 6 2 2_Differencer" xfId="2040"/>
    <cellStyle name="Normal 4 6 2 3" xfId="2041"/>
    <cellStyle name="Normal 4 6 2 3 2" xfId="2042"/>
    <cellStyle name="Normal 4 6 2 3 2 2" xfId="2043"/>
    <cellStyle name="Normal 4 6 2 3 3" xfId="2044"/>
    <cellStyle name="Normal 4 6 2 4" xfId="2045"/>
    <cellStyle name="Normal 4 6 2 4 2" xfId="2046"/>
    <cellStyle name="Normal 4 6 2 4 2 2" xfId="2047"/>
    <cellStyle name="Normal 4 6 2 4 3" xfId="2048"/>
    <cellStyle name="Normal 4 6 2 5" xfId="2049"/>
    <cellStyle name="Normal 4 6 2 5 2" xfId="2050"/>
    <cellStyle name="Normal 4 6 2 6" xfId="2051"/>
    <cellStyle name="Normal 4 6 2_Differencer" xfId="2052"/>
    <cellStyle name="Normal 4 6 3" xfId="2053"/>
    <cellStyle name="Normal 4 6 3 2" xfId="2054"/>
    <cellStyle name="Normal 4 6 3 2 2" xfId="2055"/>
    <cellStyle name="Normal 4 6 3 2 2 2" xfId="2056"/>
    <cellStyle name="Normal 4 6 3 2 3" xfId="2057"/>
    <cellStyle name="Normal 4 6 3 3" xfId="2058"/>
    <cellStyle name="Normal 4 6 3 3 2" xfId="2059"/>
    <cellStyle name="Normal 4 6 3 3 2 2" xfId="2060"/>
    <cellStyle name="Normal 4 6 3 3 3" xfId="2061"/>
    <cellStyle name="Normal 4 6 3 4" xfId="2062"/>
    <cellStyle name="Normal 4 6 3 4 2" xfId="2063"/>
    <cellStyle name="Normal 4 6 3 5" xfId="2064"/>
    <cellStyle name="Normal 4 6 3_Differencer" xfId="2065"/>
    <cellStyle name="Normal 4 6 4" xfId="2066"/>
    <cellStyle name="Normal 4 6 4 2" xfId="2067"/>
    <cellStyle name="Normal 4 6 4 2 2" xfId="2068"/>
    <cellStyle name="Normal 4 6 4 3" xfId="2069"/>
    <cellStyle name="Normal 4 6 5" xfId="2070"/>
    <cellStyle name="Normal 4 6 5 2" xfId="2071"/>
    <cellStyle name="Normal 4 6 5 2 2" xfId="2072"/>
    <cellStyle name="Normal 4 6 5 3" xfId="2073"/>
    <cellStyle name="Normal 4 6 6" xfId="2074"/>
    <cellStyle name="Normal 4 6 6 2" xfId="2075"/>
    <cellStyle name="Normal 4 6 7" xfId="2076"/>
    <cellStyle name="Normal 4 6_Differencer" xfId="2077"/>
    <cellStyle name="Normal 4 7" xfId="2078"/>
    <cellStyle name="Normal 4 7 2" xfId="2079"/>
    <cellStyle name="Normal 4 7 2 2" xfId="2080"/>
    <cellStyle name="Normal 4 7 2 2 2" xfId="2081"/>
    <cellStyle name="Normal 4 7 2 2 2 2" xfId="2082"/>
    <cellStyle name="Normal 4 7 2 2 3" xfId="2083"/>
    <cellStyle name="Normal 4 7 2 3" xfId="2084"/>
    <cellStyle name="Normal 4 7 2 3 2" xfId="2085"/>
    <cellStyle name="Normal 4 7 2 3 2 2" xfId="2086"/>
    <cellStyle name="Normal 4 7 2 3 3" xfId="2087"/>
    <cellStyle name="Normal 4 7 2 4" xfId="2088"/>
    <cellStyle name="Normal 4 7 2 4 2" xfId="2089"/>
    <cellStyle name="Normal 4 7 2 5" xfId="2090"/>
    <cellStyle name="Normal 4 7 2_Differencer" xfId="2091"/>
    <cellStyle name="Normal 4 7 3" xfId="2092"/>
    <cellStyle name="Normal 4 7 3 2" xfId="2093"/>
    <cellStyle name="Normal 4 7 3 2 2" xfId="2094"/>
    <cellStyle name="Normal 4 7 3 3" xfId="2095"/>
    <cellStyle name="Normal 4 7 4" xfId="2096"/>
    <cellStyle name="Normal 4 7 4 2" xfId="2097"/>
    <cellStyle name="Normal 4 7 4 2 2" xfId="2098"/>
    <cellStyle name="Normal 4 7 4 3" xfId="2099"/>
    <cellStyle name="Normal 4 7 5" xfId="2100"/>
    <cellStyle name="Normal 4 7 5 2" xfId="2101"/>
    <cellStyle name="Normal 4 7 6" xfId="2102"/>
    <cellStyle name="Normal 4 7_Differencer" xfId="2103"/>
    <cellStyle name="Normal 4 8" xfId="2104"/>
    <cellStyle name="Normal 4 8 2" xfId="2105"/>
    <cellStyle name="Normal 4 8 2 2" xfId="2106"/>
    <cellStyle name="Normal 4 8 2 2 2" xfId="2107"/>
    <cellStyle name="Normal 4 8 2 3" xfId="2108"/>
    <cellStyle name="Normal 4 8 3" xfId="2109"/>
    <cellStyle name="Normal 4 8 3 2" xfId="2110"/>
    <cellStyle name="Normal 4 8 3 2 2" xfId="2111"/>
    <cellStyle name="Normal 4 8 3 3" xfId="2112"/>
    <cellStyle name="Normal 4 8 4" xfId="2113"/>
    <cellStyle name="Normal 4 8 4 2" xfId="2114"/>
    <cellStyle name="Normal 4 8 5" xfId="2115"/>
    <cellStyle name="Normal 4 8_Differencer" xfId="2116"/>
    <cellStyle name="Normal 4 9" xfId="2117"/>
    <cellStyle name="Normal 4 9 2" xfId="2118"/>
    <cellStyle name="Normal 4 9 2 2" xfId="2119"/>
    <cellStyle name="Normal 4 9 2 2 2" xfId="2120"/>
    <cellStyle name="Normal 4 9 2 3" xfId="2121"/>
    <cellStyle name="Normal 4 9 3" xfId="2122"/>
    <cellStyle name="Normal 4 9 3 2" xfId="2123"/>
    <cellStyle name="Normal 4 9 4" xfId="2124"/>
    <cellStyle name="Normal 4_Ark1" xfId="2125"/>
    <cellStyle name="Normal 5" xfId="2126"/>
    <cellStyle name="Normal 5 10" xfId="2127"/>
    <cellStyle name="Normal 5 2" xfId="2128"/>
    <cellStyle name="Normal 5 2 2" xfId="2129"/>
    <cellStyle name="Normal 5 2 2 2" xfId="2130"/>
    <cellStyle name="Normal 5 2 2 2 2" xfId="2131"/>
    <cellStyle name="Normal 5 2 2 3" xfId="2132"/>
    <cellStyle name="Normal 5 2 2_Ark1" xfId="2133"/>
    <cellStyle name="Normal 5 2 3" xfId="2134"/>
    <cellStyle name="Normal 5 2 3 2" xfId="2135"/>
    <cellStyle name="Normal 5 2 3 2 2" xfId="2136"/>
    <cellStyle name="Normal 5 2 3 3" xfId="2137"/>
    <cellStyle name="Normal 5 2 4" xfId="2138"/>
    <cellStyle name="Normal 5 2 4 2" xfId="2139"/>
    <cellStyle name="Normal 5 2 5" xfId="2140"/>
    <cellStyle name="Normal 5 2_Differencer" xfId="2141"/>
    <cellStyle name="Normal 5 3" xfId="2142"/>
    <cellStyle name="Normal 5 3 2" xfId="2143"/>
    <cellStyle name="Normal 5 3 2 2" xfId="2144"/>
    <cellStyle name="Normal 5 3 2 2 2" xfId="2145"/>
    <cellStyle name="Normal 5 3 2 3" xfId="2146"/>
    <cellStyle name="Normal 5 3 3" xfId="2147"/>
    <cellStyle name="Normal 5 3 3 2" xfId="2148"/>
    <cellStyle name="Normal 5 3 4" xfId="2149"/>
    <cellStyle name="Normal 5 4" xfId="2150"/>
    <cellStyle name="Normal 5 4 2" xfId="2151"/>
    <cellStyle name="Normal 5 4 2 2" xfId="2152"/>
    <cellStyle name="Normal 5 4 3" xfId="2153"/>
    <cellStyle name="Normal 5 4 4" xfId="2154"/>
    <cellStyle name="Normal 5 5" xfId="2155"/>
    <cellStyle name="Normal 5 5 2" xfId="2156"/>
    <cellStyle name="Normal 5 5 2 2" xfId="2157"/>
    <cellStyle name="Normal 5 5 3" xfId="2158"/>
    <cellStyle name="Normal 5 6" xfId="2159"/>
    <cellStyle name="Normal 5 6 2" xfId="2160"/>
    <cellStyle name="Normal 5 7" xfId="2161"/>
    <cellStyle name="Normal 5 8" xfId="2162"/>
    <cellStyle name="Normal 5 9" xfId="2163"/>
    <cellStyle name="Normal 5_Ark1" xfId="2164"/>
    <cellStyle name="Normal 6" xfId="2"/>
    <cellStyle name="Normal 6 2" xfId="2166"/>
    <cellStyle name="Normal 6 2 2" xfId="2167"/>
    <cellStyle name="Normal 6 2 2 2" xfId="2168"/>
    <cellStyle name="Normal 6 2 3" xfId="2169"/>
    <cellStyle name="Normal 6 3" xfId="2170"/>
    <cellStyle name="Normal 6 3 2" xfId="2171"/>
    <cellStyle name="Normal 6 4" xfId="2172"/>
    <cellStyle name="Normal 6 5" xfId="2173"/>
    <cellStyle name="Normal 6 6" xfId="2174"/>
    <cellStyle name="Normal 6_data og grafer - el" xfId="2165"/>
    <cellStyle name="Normal 7" xfId="2175"/>
    <cellStyle name="Normal 7 2" xfId="2176"/>
    <cellStyle name="Normal 7 2 2" xfId="2177"/>
    <cellStyle name="Normal 7 3" xfId="2178"/>
    <cellStyle name="Normal 7 4" xfId="2179"/>
    <cellStyle name="Normal 7 5" xfId="2180"/>
    <cellStyle name="Normal 7 6" xfId="2181"/>
    <cellStyle name="Normal 7_Ark1" xfId="2182"/>
    <cellStyle name="Normal 8" xfId="2183"/>
    <cellStyle name="Normal 8 2" xfId="2184"/>
    <cellStyle name="Normal 8 3" xfId="2185"/>
    <cellStyle name="Normal 8 4" xfId="2186"/>
    <cellStyle name="Normal 8 5" xfId="2187"/>
    <cellStyle name="Normal 8 6" xfId="2188"/>
    <cellStyle name="Normal 8_Ark1" xfId="2189"/>
    <cellStyle name="Normal 9" xfId="2190"/>
    <cellStyle name="Normal 9 2" xfId="2191"/>
    <cellStyle name="Normal 9 3" xfId="2192"/>
    <cellStyle name="Normal 9 4" xfId="2193"/>
    <cellStyle name="Normal 9 5" xfId="2194"/>
    <cellStyle name="Normal 9 6" xfId="2195"/>
    <cellStyle name="Normal 9_Ark1" xfId="2196"/>
    <cellStyle name="Note" xfId="2197"/>
    <cellStyle name="Note 2" xfId="2198"/>
    <cellStyle name="Note SE" xfId="2199"/>
    <cellStyle name="Output 2" xfId="2200"/>
    <cellStyle name="Output 3" xfId="2201"/>
    <cellStyle name="Overskrift" xfId="2202"/>
    <cellStyle name="Overskrift 1 2" xfId="2203"/>
    <cellStyle name="Overskrift 1 3" xfId="2204"/>
    <cellStyle name="Overskrift 1 4" xfId="2205"/>
    <cellStyle name="Overskrift 2 2" xfId="2206"/>
    <cellStyle name="Overskrift 2 3" xfId="2207"/>
    <cellStyle name="Overskrift 2 4" xfId="2208"/>
    <cellStyle name="Overskrift 3 2" xfId="2209"/>
    <cellStyle name="Overskrift 3 3" xfId="2210"/>
    <cellStyle name="Overskrift 3 4" xfId="2211"/>
    <cellStyle name="Overskrift 4 2" xfId="2212"/>
    <cellStyle name="Overskrift 4 3" xfId="2213"/>
    <cellStyle name="Overskrift 4 4" xfId="2214"/>
    <cellStyle name="Percent 2" xfId="2215"/>
    <cellStyle name="Percent SE" xfId="2216"/>
    <cellStyle name="Procent 10" xfId="2217"/>
    <cellStyle name="Procent 10 2" xfId="2218"/>
    <cellStyle name="Procent 10 3" xfId="2219"/>
    <cellStyle name="Procent 10 4" xfId="2220"/>
    <cellStyle name="Procent 10 5" xfId="2221"/>
    <cellStyle name="Procent 11" xfId="2222"/>
    <cellStyle name="Procent 11 2" xfId="2223"/>
    <cellStyle name="Procent 11 3" xfId="2224"/>
    <cellStyle name="Procent 11 4" xfId="2225"/>
    <cellStyle name="Procent 11 5" xfId="2226"/>
    <cellStyle name="Procent 12" xfId="2227"/>
    <cellStyle name="Procent 13" xfId="2228"/>
    <cellStyle name="Procent 2" xfId="2229"/>
    <cellStyle name="Procent 2 2" xfId="2230"/>
    <cellStyle name="Procent 2 2 10" xfId="2231"/>
    <cellStyle name="Procent 2 2 11" xfId="2232"/>
    <cellStyle name="Procent 2 2 12" xfId="2233"/>
    <cellStyle name="Procent 2 2 2" xfId="2234"/>
    <cellStyle name="Procent 2 2 2 2" xfId="2235"/>
    <cellStyle name="Procent 2 2 2 2 2" xfId="2236"/>
    <cellStyle name="Procent 2 2 2 2 2 2" xfId="2237"/>
    <cellStyle name="Procent 2 2 2 2 2 3" xfId="2238"/>
    <cellStyle name="Procent 2 2 2 2 3" xfId="2239"/>
    <cellStyle name="Procent 2 2 2 2 3 2" xfId="2240"/>
    <cellStyle name="Procent 2 2 2 2 3 3" xfId="2241"/>
    <cellStyle name="Procent 2 2 2 2 4" xfId="2242"/>
    <cellStyle name="Procent 2 2 2 2 5" xfId="2243"/>
    <cellStyle name="Procent 2 2 2 2 6" xfId="2244"/>
    <cellStyle name="Procent 2 2 2 3" xfId="2245"/>
    <cellStyle name="Procent 2 2 2 3 2" xfId="2246"/>
    <cellStyle name="Procent 2 2 2 3 3" xfId="2247"/>
    <cellStyle name="Procent 2 2 2 4" xfId="2248"/>
    <cellStyle name="Procent 2 2 2 4 2" xfId="2249"/>
    <cellStyle name="Procent 2 2 2 4 3" xfId="2250"/>
    <cellStyle name="Procent 2 2 2 5" xfId="2251"/>
    <cellStyle name="Procent 2 2 2 6" xfId="2252"/>
    <cellStyle name="Procent 2 2 2 7" xfId="2253"/>
    <cellStyle name="Procent 2 2 3" xfId="2254"/>
    <cellStyle name="Procent 2 2 3 2" xfId="2255"/>
    <cellStyle name="Procent 2 2 3 2 2" xfId="2256"/>
    <cellStyle name="Procent 2 2 3 2 3" xfId="2257"/>
    <cellStyle name="Procent 2 2 3 3" xfId="2258"/>
    <cellStyle name="Procent 2 2 3 3 2" xfId="2259"/>
    <cellStyle name="Procent 2 2 3 3 3" xfId="2260"/>
    <cellStyle name="Procent 2 2 3 4" xfId="2261"/>
    <cellStyle name="Procent 2 2 3 5" xfId="2262"/>
    <cellStyle name="Procent 2 2 3 6" xfId="2263"/>
    <cellStyle name="Procent 2 2 4" xfId="2264"/>
    <cellStyle name="Procent 2 2 4 2" xfId="2265"/>
    <cellStyle name="Procent 2 2 4 2 2" xfId="2266"/>
    <cellStyle name="Procent 2 2 4 2 3" xfId="2267"/>
    <cellStyle name="Procent 2 2 4 3" xfId="2268"/>
    <cellStyle name="Procent 2 2 4 3 2" xfId="2269"/>
    <cellStyle name="Procent 2 2 4 3 3" xfId="2270"/>
    <cellStyle name="Procent 2 2 4 4" xfId="2271"/>
    <cellStyle name="Procent 2 2 4 5" xfId="2272"/>
    <cellStyle name="Procent 2 2 4 6" xfId="2273"/>
    <cellStyle name="Procent 2 2 5" xfId="2274"/>
    <cellStyle name="Procent 2 2 5 2" xfId="2275"/>
    <cellStyle name="Procent 2 2 5 2 2" xfId="2276"/>
    <cellStyle name="Procent 2 2 5 2 3" xfId="2277"/>
    <cellStyle name="Procent 2 2 5 3" xfId="2278"/>
    <cellStyle name="Procent 2 2 5 3 2" xfId="2279"/>
    <cellStyle name="Procent 2 2 5 3 3" xfId="2280"/>
    <cellStyle name="Procent 2 2 5 4" xfId="2281"/>
    <cellStyle name="Procent 2 2 5 5" xfId="2282"/>
    <cellStyle name="Procent 2 2 6" xfId="2283"/>
    <cellStyle name="Procent 2 2 6 2" xfId="2284"/>
    <cellStyle name="Procent 2 2 6 2 2" xfId="2285"/>
    <cellStyle name="Procent 2 2 6 2 3" xfId="2286"/>
    <cellStyle name="Procent 2 2 6 3" xfId="2287"/>
    <cellStyle name="Procent 2 2 6 3 2" xfId="2288"/>
    <cellStyle name="Procent 2 2 6 3 3" xfId="2289"/>
    <cellStyle name="Procent 2 2 6 4" xfId="2290"/>
    <cellStyle name="Procent 2 2 6 5" xfId="2291"/>
    <cellStyle name="Procent 2 2 7" xfId="2292"/>
    <cellStyle name="Procent 2 2 7 2" xfId="2293"/>
    <cellStyle name="Procent 2 2 7 3" xfId="2294"/>
    <cellStyle name="Procent 2 2 8" xfId="2295"/>
    <cellStyle name="Procent 2 2 8 2" xfId="2296"/>
    <cellStyle name="Procent 2 2 8 3" xfId="2297"/>
    <cellStyle name="Procent 2 2 9" xfId="2298"/>
    <cellStyle name="Procent 2 2 9 2" xfId="2299"/>
    <cellStyle name="Procent 2 2 9 3" xfId="2300"/>
    <cellStyle name="Procent 2 3" xfId="2301"/>
    <cellStyle name="Procent 2 3 2" xfId="2302"/>
    <cellStyle name="Procent 2 4" xfId="2303"/>
    <cellStyle name="Procent 2 4 2" xfId="2304"/>
    <cellStyle name="Procent 2 5" xfId="2305"/>
    <cellStyle name="Procent 2 5 2" xfId="2306"/>
    <cellStyle name="Procent 2 6" xfId="2307"/>
    <cellStyle name="Procent 3" xfId="2308"/>
    <cellStyle name="Procent 3 2" xfId="2309"/>
    <cellStyle name="Procent 3 2 2" xfId="2310"/>
    <cellStyle name="Procent 3 3" xfId="2311"/>
    <cellStyle name="Procent 3 4" xfId="2312"/>
    <cellStyle name="Procent 3 5" xfId="2313"/>
    <cellStyle name="Procent 3 6" xfId="2314"/>
    <cellStyle name="Procent 4" xfId="2315"/>
    <cellStyle name="Procent 4 2" xfId="2316"/>
    <cellStyle name="Procent 4 2 2" xfId="2317"/>
    <cellStyle name="Procent 4 3" xfId="2318"/>
    <cellStyle name="Procent 4 3 2" xfId="2319"/>
    <cellStyle name="Procent 4 3 2 2" xfId="2320"/>
    <cellStyle name="Procent 4 3 3" xfId="2321"/>
    <cellStyle name="Procent 4 4" xfId="2322"/>
    <cellStyle name="Procent 4 5" xfId="2323"/>
    <cellStyle name="Procent 4 6" xfId="2324"/>
    <cellStyle name="Procent 5" xfId="2325"/>
    <cellStyle name="Procent 5 2" xfId="2326"/>
    <cellStyle name="Procent 5 3" xfId="2327"/>
    <cellStyle name="Procent 5 4" xfId="2328"/>
    <cellStyle name="Procent 5 5" xfId="2329"/>
    <cellStyle name="Procent 5 6" xfId="2330"/>
    <cellStyle name="Procent 6" xfId="2331"/>
    <cellStyle name="Procent 6 2" xfId="2332"/>
    <cellStyle name="Procent 6 3" xfId="2333"/>
    <cellStyle name="Procent 6 4" xfId="2334"/>
    <cellStyle name="Procent 6 5" xfId="2335"/>
    <cellStyle name="Procent 6 6" xfId="2336"/>
    <cellStyle name="Procent 7" xfId="2337"/>
    <cellStyle name="Procent 7 2" xfId="2338"/>
    <cellStyle name="Procent 7 3" xfId="2339"/>
    <cellStyle name="Procent 7 4" xfId="2340"/>
    <cellStyle name="Procent 7 5" xfId="2341"/>
    <cellStyle name="Procent 7 6" xfId="2342"/>
    <cellStyle name="Procent 8" xfId="2343"/>
    <cellStyle name="Procent 8 2" xfId="2344"/>
    <cellStyle name="Procent 8 2 2" xfId="2345"/>
    <cellStyle name="Procent 8 3" xfId="2346"/>
    <cellStyle name="Procent 8 4" xfId="2347"/>
    <cellStyle name="Procent 8 5" xfId="2348"/>
    <cellStyle name="Procent 8 6" xfId="2349"/>
    <cellStyle name="Procent 9" xfId="2350"/>
    <cellStyle name="Procent 9 2" xfId="2351"/>
    <cellStyle name="Procent 9 3" xfId="2352"/>
    <cellStyle name="Procent 9 4" xfId="2353"/>
    <cellStyle name="Procent 9 5" xfId="2354"/>
    <cellStyle name="Sammenkædet celle 2" xfId="2355"/>
    <cellStyle name="Sammenkædet celle 3" xfId="2356"/>
    <cellStyle name="Sammenkædet celle 4" xfId="2357"/>
    <cellStyle name="SAPBorder" xfId="2358"/>
    <cellStyle name="SAPDataCell" xfId="2359"/>
    <cellStyle name="SAPDataTotalCell" xfId="2360"/>
    <cellStyle name="SAPDimensionCell" xfId="2361"/>
    <cellStyle name="SAPEditableDataCell" xfId="2362"/>
    <cellStyle name="SAPEditableDataTotalCell" xfId="2363"/>
    <cellStyle name="SAPEmphasized" xfId="2364"/>
    <cellStyle name="SAPEmphasizedEditableDataCell" xfId="2365"/>
    <cellStyle name="SAPEmphasizedEditableDataTotalCell" xfId="2366"/>
    <cellStyle name="SAPEmphasizedLockedDataCell" xfId="2367"/>
    <cellStyle name="SAPEmphasizedLockedDataTotalCell" xfId="2368"/>
    <cellStyle name="SAPEmphasizedReadonlyDataCell" xfId="2369"/>
    <cellStyle name="SAPEmphasizedReadonlyDataTotalCell" xfId="2370"/>
    <cellStyle name="SAPEmphasizedTotal" xfId="2371"/>
    <cellStyle name="SAPExceptionLevel1" xfId="2372"/>
    <cellStyle name="SAPExceptionLevel2" xfId="2373"/>
    <cellStyle name="SAPExceptionLevel3" xfId="2374"/>
    <cellStyle name="SAPExceptionLevel4" xfId="2375"/>
    <cellStyle name="SAPExceptionLevel5" xfId="2376"/>
    <cellStyle name="SAPExceptionLevel6" xfId="2377"/>
    <cellStyle name="SAPExceptionLevel7" xfId="2378"/>
    <cellStyle name="SAPExceptionLevel8" xfId="2379"/>
    <cellStyle name="SAPExceptionLevel9" xfId="2380"/>
    <cellStyle name="SAPHierarchyCell0" xfId="2381"/>
    <cellStyle name="SAPHierarchyCell1" xfId="2382"/>
    <cellStyle name="SAPHierarchyCell2" xfId="2383"/>
    <cellStyle name="SAPHierarchyCell3" xfId="2384"/>
    <cellStyle name="SAPHierarchyCell4" xfId="2385"/>
    <cellStyle name="SAPLockedDataCell" xfId="2386"/>
    <cellStyle name="SAPLockedDataTotalCell" xfId="2387"/>
    <cellStyle name="SAPMemberCell" xfId="2388"/>
    <cellStyle name="SAPMemberTotalCell" xfId="2389"/>
    <cellStyle name="SAPReadonlyDataCell" xfId="2390"/>
    <cellStyle name="SAPReadonlyDataTotalCell" xfId="2391"/>
    <cellStyle name="SAS FM Client calculated data cell (data entry table)" xfId="2392"/>
    <cellStyle name="SAS FM Client calculated data cell (data entry table) 2" xfId="2393"/>
    <cellStyle name="SAS FM Client calculated data cell (data entry table) 2 2" xfId="2394"/>
    <cellStyle name="SAS FM Client calculated data cell (read only table)" xfId="2395"/>
    <cellStyle name="SAS FM Client calculated data cell (read only table) 2" xfId="2396"/>
    <cellStyle name="SAS FM Client calculated data cell (read only table) 2 2" xfId="2397"/>
    <cellStyle name="SAS FM Column drillable header" xfId="2398"/>
    <cellStyle name="SAS FM Column header" xfId="2399"/>
    <cellStyle name="SAS FM Column header 2" xfId="2400"/>
    <cellStyle name="SAS FM Column header 2 2" xfId="2401"/>
    <cellStyle name="SAS FM Drill path" xfId="2402"/>
    <cellStyle name="SAS FM Invalid data cell" xfId="2403"/>
    <cellStyle name="SAS FM Invalid data cell 2" xfId="2404"/>
    <cellStyle name="SAS FM Invalid data cell 2 2" xfId="2405"/>
    <cellStyle name="SAS FM No query data cell" xfId="2406"/>
    <cellStyle name="SAS FM No query data cell 2" xfId="2407"/>
    <cellStyle name="SAS FM Protected member data cell" xfId="2408"/>
    <cellStyle name="SAS FM Protected member data cell 2" xfId="2409"/>
    <cellStyle name="SAS FM Read-only data cell (data entry table)" xfId="2410"/>
    <cellStyle name="SAS FM Read-only data cell (data entry table) 2" xfId="2411"/>
    <cellStyle name="SAS FM Read-only data cell (data entry table) 2 2" xfId="2412"/>
    <cellStyle name="SAS FM Read-only data cell (read-only table)" xfId="2413"/>
    <cellStyle name="SAS FM Read-only data cell (read-only table) 2" xfId="2414"/>
    <cellStyle name="SAS FM Read-only data cell (read-only table) 2 2" xfId="2415"/>
    <cellStyle name="SAS FM Row drillable header" xfId="2416"/>
    <cellStyle name="SAS FM Row header" xfId="2417"/>
    <cellStyle name="SAS FM Row header 2" xfId="2418"/>
    <cellStyle name="SAS FM Row header 2 2" xfId="2419"/>
    <cellStyle name="SAS FM Slicers" xfId="2420"/>
    <cellStyle name="SAS FM Slicers 2" xfId="2421"/>
    <cellStyle name="SAS FM Slicers 2 2" xfId="2422"/>
    <cellStyle name="SAS FM Supplemented member data cell" xfId="2423"/>
    <cellStyle name="SAS FM Supplemented member data cell 2" xfId="2424"/>
    <cellStyle name="SAS FM Writeable data cell" xfId="2425"/>
    <cellStyle name="SAS FM Writeable data cell 2" xfId="2426"/>
    <cellStyle name="SAS FM Writeable data cell 2 2" xfId="2427"/>
    <cellStyle name="Sub heading SE" xfId="2428"/>
    <cellStyle name="Subtotal SE" xfId="2429"/>
    <cellStyle name="Titel 2" xfId="2430"/>
    <cellStyle name="Titel 3" xfId="2431"/>
    <cellStyle name="Titel 4" xfId="2432"/>
    <cellStyle name="Title" xfId="2433"/>
    <cellStyle name="Title SE" xfId="2434"/>
    <cellStyle name="Total (negative)" xfId="2435"/>
    <cellStyle name="Total 1000" xfId="2436"/>
    <cellStyle name="Total 1000 (negative)" xfId="2437"/>
    <cellStyle name="Total 1000_KIBSDIMREP11" xfId="2438"/>
    <cellStyle name="Total 2" xfId="2439"/>
    <cellStyle name="Total 3" xfId="2440"/>
    <cellStyle name="Total 4" xfId="2441"/>
    <cellStyle name="Total SE" xfId="2442"/>
    <cellStyle name="Udefineret" xfId="2443"/>
    <cellStyle name="Ugyldig 2" xfId="2444"/>
    <cellStyle name="Ugyldig 3" xfId="2445"/>
    <cellStyle name="Ugyldig 4" xfId="2446"/>
    <cellStyle name="Warning Text" xfId="2447"/>
    <cellStyle name="Åben" xfId="2448"/>
  </cellStyles>
  <dxfs count="20">
    <dxf>
      <numFmt numFmtId="2" formatCode="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_ * #,##0_ ;_ * \-#,##0_ ;_ * &quot;-&quot;??_ ;_ @_ 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5" formatCode="_ * #,##0.00_ ;_ * \-#,##0.00_ ;_ * &quot;-&quot;??_ ;_ @_ "/>
    </dxf>
    <dxf>
      <numFmt numFmtId="1" formatCode="0"/>
    </dxf>
    <dxf>
      <numFmt numFmtId="1" formatCode="0"/>
    </dxf>
    <dxf>
      <numFmt numFmtId="1" formatCode="0"/>
    </dxf>
    <dxf>
      <numFmt numFmtId="166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Tabel5" displayName="Tabel5" ref="A3:F50" totalsRowShown="0" headerRowDxfId="19" headerRowBorderDxfId="18">
  <autoFilter ref="A3:F50"/>
  <tableColumns count="6">
    <tableColumn id="1" name="Selskab" dataDxfId="17"/>
    <tableColumn id="2" name="Opnået _x000a_besparelser _x000a_(kWh)" dataDxfId="16"/>
    <tableColumn id="3" name="Samlede omkostninger _x000a_(kr.)" dataDxfId="15"/>
    <tableColumn id="4" name="Omkostninger til administration (kr.)" dataDxfId="14"/>
    <tableColumn id="5" name="Øvrige omkostninger_x000a_(kr.)" dataDxfId="13"/>
    <tableColumn id="6" name="Omkostninger per opnået besparelse (øre/kWh)" dataDxfId="1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6" name="Tabel6" displayName="Tabel6" ref="A3:F6" totalsRowShown="0" headerRowDxfId="11" headerRowBorderDxfId="10" tableBorderDxfId="9">
  <autoFilter ref="A3:F6"/>
  <tableColumns count="6">
    <tableColumn id="1" name="Selskab"/>
    <tableColumn id="2" name="Realiserede energibesparelse (kWh)*"/>
    <tableColumn id="3" name="Omkostninger ifm. Energibesparelser (kr.)"/>
    <tableColumn id="4" name="Heraf administrations_x000a_omkostninger (kr.)"/>
    <tableColumn id="5" name="Øvrige omkostninger_x000a_(kr.)" dataDxfId="8" dataCellStyle="Komma"/>
    <tableColumn id="6" name="Omkostninger per opnået besparelse (øre/kWh)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4" name="Tabel4" displayName="Tabel4" ref="A3:F402" totalsRowShown="0" headerRowDxfId="7" headerRowBorderDxfId="6">
  <autoFilter ref="A3:F402"/>
  <tableColumns count="6">
    <tableColumn id="1" name="Selskab" dataDxfId="5"/>
    <tableColumn id="2" name="Opnået _x000a_besparelser _x000a_(kWh)" dataDxfId="4"/>
    <tableColumn id="3" name="Samlede omkostninger _x000a_(kr.)" dataDxfId="3"/>
    <tableColumn id="4" name="Omkostninger til administration (kr.)" dataDxfId="2"/>
    <tableColumn id="5" name="Øvrige omkostninger_x000a_(kr.)" dataDxfId="1"/>
    <tableColumn id="6" name="Omkostninger per opnået besparelse (øre/kWh)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workbookViewId="0">
      <selection activeCell="A8" sqref="A8"/>
    </sheetView>
  </sheetViews>
  <sheetFormatPr defaultRowHeight="14.4"/>
  <cols>
    <col min="1" max="1" width="27.88671875" bestFit="1" customWidth="1"/>
    <col min="2" max="2" width="19.6640625" customWidth="1"/>
    <col min="3" max="3" width="19.44140625" customWidth="1"/>
    <col min="4" max="4" width="17.44140625" customWidth="1"/>
    <col min="5" max="5" width="19.88671875" customWidth="1"/>
    <col min="6" max="6" width="26.109375" customWidth="1"/>
    <col min="7" max="7" width="12.5546875" bestFit="1" customWidth="1"/>
    <col min="8" max="8" width="10" bestFit="1" customWidth="1"/>
  </cols>
  <sheetData>
    <row r="1" spans="1:7" ht="24" customHeight="1">
      <c r="A1" s="38" t="s">
        <v>461</v>
      </c>
      <c r="B1" s="38"/>
      <c r="C1" s="38"/>
      <c r="D1" s="38"/>
      <c r="E1" s="38"/>
      <c r="F1" s="38"/>
      <c r="G1" s="14"/>
    </row>
    <row r="2" spans="1:7" ht="15.6">
      <c r="A2" s="39" t="s">
        <v>458</v>
      </c>
      <c r="B2" s="39"/>
      <c r="C2" s="39"/>
      <c r="D2" s="39"/>
      <c r="E2" s="39"/>
      <c r="F2" s="39"/>
      <c r="G2" s="14"/>
    </row>
    <row r="3" spans="1:7" ht="43.2">
      <c r="A3" s="2" t="s">
        <v>401</v>
      </c>
      <c r="B3" s="7" t="s">
        <v>449</v>
      </c>
      <c r="C3" s="7" t="s">
        <v>450</v>
      </c>
      <c r="D3" s="7" t="s">
        <v>451</v>
      </c>
      <c r="E3" s="7" t="s">
        <v>452</v>
      </c>
      <c r="F3" s="7" t="s">
        <v>400</v>
      </c>
      <c r="G3" s="14"/>
    </row>
    <row r="4" spans="1:7">
      <c r="A4" s="12" t="s">
        <v>402</v>
      </c>
      <c r="B4" s="15">
        <v>30502010</v>
      </c>
      <c r="C4" s="28">
        <v>16068721</v>
      </c>
      <c r="D4" s="28">
        <v>188368</v>
      </c>
      <c r="E4" s="28">
        <v>15880353</v>
      </c>
      <c r="F4" s="16">
        <f>C4/B4*100</f>
        <v>52.680859392544953</v>
      </c>
      <c r="G4" s="14"/>
    </row>
    <row r="5" spans="1:7">
      <c r="A5" s="12" t="s">
        <v>403</v>
      </c>
      <c r="B5" s="15">
        <v>8695000</v>
      </c>
      <c r="C5" s="28">
        <v>3389024</v>
      </c>
      <c r="D5" s="28">
        <v>14121</v>
      </c>
      <c r="E5" s="28">
        <v>3374903</v>
      </c>
      <c r="F5" s="16">
        <v>38.976699252443936</v>
      </c>
      <c r="G5" s="14"/>
    </row>
    <row r="6" spans="1:7">
      <c r="A6" s="10" t="s">
        <v>404</v>
      </c>
      <c r="B6" s="15">
        <v>55856120</v>
      </c>
      <c r="C6" s="28">
        <v>28157500</v>
      </c>
      <c r="D6" s="28">
        <v>346438</v>
      </c>
      <c r="E6" s="28">
        <v>27811062</v>
      </c>
      <c r="F6" s="16">
        <v>50.410769670360203</v>
      </c>
      <c r="G6" s="14"/>
    </row>
    <row r="7" spans="1:7">
      <c r="A7" s="13" t="s">
        <v>405</v>
      </c>
      <c r="B7" s="15">
        <v>5502000</v>
      </c>
      <c r="C7" s="28">
        <v>2847136</v>
      </c>
      <c r="D7" s="28">
        <v>0</v>
      </c>
      <c r="E7" s="28">
        <v>2847136</v>
      </c>
      <c r="F7" s="16">
        <v>51.747291893856783</v>
      </c>
      <c r="G7" s="14"/>
    </row>
    <row r="8" spans="1:7">
      <c r="A8" s="10" t="s">
        <v>406</v>
      </c>
      <c r="B8" s="15">
        <v>141808430</v>
      </c>
      <c r="C8" s="28">
        <v>76456487</v>
      </c>
      <c r="D8" s="28">
        <v>1422427</v>
      </c>
      <c r="E8" s="28">
        <v>75034060</v>
      </c>
      <c r="F8" s="16">
        <v>53.92</v>
      </c>
      <c r="G8" s="14"/>
    </row>
    <row r="9" spans="1:7">
      <c r="A9" s="13" t="s">
        <v>407</v>
      </c>
      <c r="B9" s="15">
        <v>80016530</v>
      </c>
      <c r="C9" s="28">
        <v>27961810</v>
      </c>
      <c r="D9" s="28">
        <v>2083750</v>
      </c>
      <c r="E9" s="28">
        <v>25878060</v>
      </c>
      <c r="F9" s="16">
        <v>34.945041980700736</v>
      </c>
      <c r="G9" s="14"/>
    </row>
    <row r="10" spans="1:7">
      <c r="A10" s="10" t="s">
        <v>408</v>
      </c>
      <c r="B10" s="15">
        <v>1000000</v>
      </c>
      <c r="C10" s="28">
        <v>760436</v>
      </c>
      <c r="D10" s="28">
        <v>265000</v>
      </c>
      <c r="E10" s="28">
        <v>495436</v>
      </c>
      <c r="F10" s="16">
        <v>76.043599999999998</v>
      </c>
      <c r="G10" s="14"/>
    </row>
    <row r="11" spans="1:7">
      <c r="A11" s="12" t="s">
        <v>409</v>
      </c>
      <c r="B11" s="15">
        <v>10056260</v>
      </c>
      <c r="C11" s="28">
        <v>5496751</v>
      </c>
      <c r="D11" s="28">
        <v>94452</v>
      </c>
      <c r="E11" s="28">
        <v>5402299</v>
      </c>
      <c r="F11" s="16">
        <v>54.659992880056798</v>
      </c>
      <c r="G11" s="14"/>
    </row>
    <row r="12" spans="1:7">
      <c r="A12" s="12" t="s">
        <v>410</v>
      </c>
      <c r="B12" s="15">
        <v>2496720</v>
      </c>
      <c r="C12" s="28">
        <v>1235876.3999999999</v>
      </c>
      <c r="D12" s="28">
        <v>263692</v>
      </c>
      <c r="E12" s="28">
        <v>972184.39999999991</v>
      </c>
      <c r="F12" s="16">
        <v>49.499999999999993</v>
      </c>
      <c r="G12" s="14"/>
    </row>
    <row r="13" spans="1:7">
      <c r="A13" s="12" t="s">
        <v>411</v>
      </c>
      <c r="B13" s="15">
        <v>1507990</v>
      </c>
      <c r="C13" s="28">
        <v>646652</v>
      </c>
      <c r="D13" s="28">
        <v>124787</v>
      </c>
      <c r="E13" s="28">
        <v>521865</v>
      </c>
      <c r="F13" s="16">
        <v>42.881716722259434</v>
      </c>
      <c r="G13" s="14"/>
    </row>
    <row r="14" spans="1:7">
      <c r="A14" s="12" t="s">
        <v>412</v>
      </c>
      <c r="B14" s="15">
        <v>192630</v>
      </c>
      <c r="C14" s="28">
        <v>201387</v>
      </c>
      <c r="D14" s="28">
        <v>913</v>
      </c>
      <c r="E14" s="28">
        <v>200474</v>
      </c>
      <c r="F14" s="16">
        <v>104.54602086902352</v>
      </c>
      <c r="G14" s="14"/>
    </row>
    <row r="15" spans="1:7">
      <c r="A15" s="12" t="s">
        <v>413</v>
      </c>
      <c r="B15" s="15">
        <v>260000</v>
      </c>
      <c r="C15" s="28">
        <v>105555</v>
      </c>
      <c r="D15" s="28">
        <v>14555</v>
      </c>
      <c r="E15" s="28">
        <v>91000</v>
      </c>
      <c r="F15" s="16">
        <v>40.598076923076924</v>
      </c>
      <c r="G15" s="14"/>
    </row>
    <row r="16" spans="1:7">
      <c r="A16" s="12" t="s">
        <v>414</v>
      </c>
      <c r="B16" s="15">
        <v>652000</v>
      </c>
      <c r="C16" s="28">
        <v>375940</v>
      </c>
      <c r="D16" s="28">
        <v>0</v>
      </c>
      <c r="E16" s="28">
        <v>375940</v>
      </c>
      <c r="F16" s="16">
        <v>57.659509202453982</v>
      </c>
      <c r="G16" s="14"/>
    </row>
    <row r="17" spans="1:7">
      <c r="A17" s="13" t="s">
        <v>415</v>
      </c>
      <c r="B17" s="15">
        <v>542000</v>
      </c>
      <c r="C17" s="28">
        <v>1207574</v>
      </c>
      <c r="D17" s="28">
        <v>0</v>
      </c>
      <c r="E17" s="28">
        <v>1207574</v>
      </c>
      <c r="F17" s="16">
        <v>222.79963099630999</v>
      </c>
      <c r="G17" s="14"/>
    </row>
    <row r="18" spans="1:7">
      <c r="A18" s="12" t="s">
        <v>416</v>
      </c>
      <c r="B18" s="15">
        <v>262000</v>
      </c>
      <c r="C18" s="28">
        <v>367200</v>
      </c>
      <c r="D18" s="28">
        <v>31750</v>
      </c>
      <c r="E18" s="28">
        <v>335450</v>
      </c>
      <c r="F18" s="16">
        <v>140.15267175572518</v>
      </c>
      <c r="G18" s="14"/>
    </row>
    <row r="19" spans="1:7">
      <c r="A19" s="12" t="s">
        <v>417</v>
      </c>
      <c r="B19" s="15">
        <v>1602000</v>
      </c>
      <c r="C19" s="28">
        <v>883758</v>
      </c>
      <c r="D19" s="28">
        <v>0</v>
      </c>
      <c r="E19" s="28">
        <v>883758</v>
      </c>
      <c r="F19" s="16">
        <v>55.165917602996252</v>
      </c>
      <c r="G19" s="14"/>
    </row>
    <row r="20" spans="1:7">
      <c r="A20" s="12" t="s">
        <v>418</v>
      </c>
      <c r="B20" s="15">
        <v>164270</v>
      </c>
      <c r="C20" s="28">
        <v>75900</v>
      </c>
      <c r="D20" s="28">
        <v>75900</v>
      </c>
      <c r="E20" s="28">
        <v>0</v>
      </c>
      <c r="F20" s="16">
        <v>46.204419553174652</v>
      </c>
      <c r="G20" s="14"/>
    </row>
    <row r="21" spans="1:7">
      <c r="A21" s="13" t="s">
        <v>419</v>
      </c>
      <c r="B21" s="15">
        <v>3386760</v>
      </c>
      <c r="C21" s="28">
        <v>2184658.0099999998</v>
      </c>
      <c r="D21" s="28">
        <v>14657.5</v>
      </c>
      <c r="E21" s="28">
        <v>2170000.5099999998</v>
      </c>
      <c r="F21" s="16">
        <v>64.505840685492913</v>
      </c>
      <c r="G21" s="14"/>
    </row>
    <row r="22" spans="1:7">
      <c r="A22" s="12" t="s">
        <v>420</v>
      </c>
      <c r="B22" s="15">
        <v>871320</v>
      </c>
      <c r="C22" s="28">
        <v>435660</v>
      </c>
      <c r="D22" s="28">
        <v>0</v>
      </c>
      <c r="E22" s="28">
        <v>435660</v>
      </c>
      <c r="F22" s="16">
        <v>50</v>
      </c>
      <c r="G22" s="14"/>
    </row>
    <row r="23" spans="1:7">
      <c r="A23" s="12" t="s">
        <v>421</v>
      </c>
      <c r="B23" s="15">
        <v>5386970</v>
      </c>
      <c r="C23" s="28">
        <v>3761366</v>
      </c>
      <c r="D23" s="28">
        <v>10433</v>
      </c>
      <c r="E23" s="28">
        <v>3750933</v>
      </c>
      <c r="F23" s="16">
        <v>69.823407221499295</v>
      </c>
      <c r="G23" s="14"/>
    </row>
    <row r="24" spans="1:7">
      <c r="A24" s="12" t="s">
        <v>422</v>
      </c>
      <c r="B24" s="15">
        <v>1901000</v>
      </c>
      <c r="C24" s="28">
        <v>1052551</v>
      </c>
      <c r="D24" s="28">
        <v>44708</v>
      </c>
      <c r="E24" s="28">
        <v>1007843</v>
      </c>
      <c r="F24" s="16">
        <v>55.368279852709101</v>
      </c>
      <c r="G24" s="14"/>
    </row>
    <row r="25" spans="1:7">
      <c r="A25" s="12" t="s">
        <v>423</v>
      </c>
      <c r="B25" s="15">
        <v>2553620</v>
      </c>
      <c r="C25" s="28">
        <v>721932</v>
      </c>
      <c r="D25" s="28">
        <v>47236</v>
      </c>
      <c r="E25" s="28">
        <v>674696</v>
      </c>
      <c r="F25" s="16">
        <v>28.270925196387875</v>
      </c>
      <c r="G25" s="14"/>
    </row>
    <row r="26" spans="1:7">
      <c r="A26" s="12" t="s">
        <v>424</v>
      </c>
      <c r="B26" s="15">
        <v>524000</v>
      </c>
      <c r="C26" s="28">
        <v>270064</v>
      </c>
      <c r="D26" s="28">
        <v>10000</v>
      </c>
      <c r="E26" s="28">
        <v>260064</v>
      </c>
      <c r="F26" s="16">
        <v>51.538931297709922</v>
      </c>
      <c r="G26" s="14"/>
    </row>
    <row r="27" spans="1:7">
      <c r="A27" s="12" t="s">
        <v>425</v>
      </c>
      <c r="B27" s="15">
        <v>2510840</v>
      </c>
      <c r="C27" s="28">
        <v>1826227</v>
      </c>
      <c r="D27" s="28">
        <v>73921.100000000006</v>
      </c>
      <c r="E27" s="28">
        <v>1752305.9</v>
      </c>
      <c r="F27" s="16">
        <v>72.733706647974387</v>
      </c>
      <c r="G27" s="14"/>
    </row>
    <row r="28" spans="1:7">
      <c r="A28" s="12" t="s">
        <v>426</v>
      </c>
      <c r="B28" s="15">
        <v>13892860</v>
      </c>
      <c r="C28" s="28">
        <v>6711435</v>
      </c>
      <c r="D28" s="28">
        <v>42886</v>
      </c>
      <c r="E28" s="28">
        <v>6668549</v>
      </c>
      <c r="F28" s="16">
        <v>48.308519628067941</v>
      </c>
      <c r="G28" s="14"/>
    </row>
    <row r="29" spans="1:7">
      <c r="A29" s="12" t="s">
        <v>427</v>
      </c>
      <c r="B29" s="15">
        <v>28026170</v>
      </c>
      <c r="C29" s="28">
        <v>17182513</v>
      </c>
      <c r="D29" s="28">
        <v>0</v>
      </c>
      <c r="E29" s="28">
        <v>17182513</v>
      </c>
      <c r="F29" s="16">
        <v>61.308816010179058</v>
      </c>
      <c r="G29" s="14"/>
    </row>
    <row r="30" spans="1:7">
      <c r="A30" s="12" t="s">
        <v>428</v>
      </c>
      <c r="B30" s="15">
        <v>68109000</v>
      </c>
      <c r="C30" s="28">
        <v>33029359</v>
      </c>
      <c r="D30" s="28">
        <v>3009699</v>
      </c>
      <c r="E30" s="28">
        <v>30019660</v>
      </c>
      <c r="F30" s="16">
        <v>48.494852368996753</v>
      </c>
      <c r="G30" s="14"/>
    </row>
    <row r="31" spans="1:7">
      <c r="A31" s="12" t="s">
        <v>429</v>
      </c>
      <c r="B31" s="15">
        <v>11577000</v>
      </c>
      <c r="C31" s="28">
        <v>6020722</v>
      </c>
      <c r="D31" s="28">
        <v>35722</v>
      </c>
      <c r="E31" s="28">
        <v>5985000</v>
      </c>
      <c r="F31" s="16">
        <v>52.005890990757543</v>
      </c>
      <c r="G31" s="14"/>
    </row>
    <row r="32" spans="1:7">
      <c r="A32" s="12" t="s">
        <v>430</v>
      </c>
      <c r="B32" s="15">
        <v>356213100</v>
      </c>
      <c r="C32" s="28">
        <v>187940457.36000001</v>
      </c>
      <c r="D32" s="28">
        <v>209714</v>
      </c>
      <c r="E32" s="28">
        <v>187730743.36000001</v>
      </c>
      <c r="F32" s="16">
        <v>52.760680996852727</v>
      </c>
      <c r="G32" s="14"/>
    </row>
    <row r="33" spans="1:7">
      <c r="A33" s="17" t="s">
        <v>431</v>
      </c>
      <c r="B33" s="15">
        <v>8000000</v>
      </c>
      <c r="C33" s="28">
        <v>5533920</v>
      </c>
      <c r="D33" s="28">
        <v>702000</v>
      </c>
      <c r="E33" s="28">
        <v>4831920</v>
      </c>
      <c r="F33" s="16">
        <v>69.174000000000007</v>
      </c>
      <c r="G33" s="14"/>
    </row>
    <row r="34" spans="1:7">
      <c r="A34" s="10" t="s">
        <v>432</v>
      </c>
      <c r="B34" s="15">
        <v>7829480</v>
      </c>
      <c r="C34" s="28">
        <v>3677578</v>
      </c>
      <c r="D34" s="28">
        <v>227580</v>
      </c>
      <c r="E34" s="28">
        <v>3449998</v>
      </c>
      <c r="F34" s="16">
        <v>46.970909945488074</v>
      </c>
      <c r="G34" s="14"/>
    </row>
    <row r="35" spans="1:7">
      <c r="A35" s="13" t="s">
        <v>433</v>
      </c>
      <c r="B35" s="15">
        <v>162662750</v>
      </c>
      <c r="C35" s="28">
        <v>85899038.579999998</v>
      </c>
      <c r="D35" s="28">
        <v>357117.81</v>
      </c>
      <c r="E35" s="28">
        <v>85541920.769999996</v>
      </c>
      <c r="F35" s="16">
        <v>52.808057517778352</v>
      </c>
      <c r="G35" s="14"/>
    </row>
    <row r="36" spans="1:7">
      <c r="A36" s="10" t="s">
        <v>434</v>
      </c>
      <c r="B36" s="15">
        <v>10458420</v>
      </c>
      <c r="C36" s="28">
        <v>5856290</v>
      </c>
      <c r="D36" s="28">
        <v>3343850</v>
      </c>
      <c r="E36" s="28">
        <v>2512440</v>
      </c>
      <c r="F36" s="16">
        <v>55.995934376320712</v>
      </c>
      <c r="G36" s="14"/>
    </row>
    <row r="37" spans="1:7">
      <c r="A37" s="13" t="s">
        <v>435</v>
      </c>
      <c r="B37" s="15">
        <v>2493950</v>
      </c>
      <c r="C37" s="28">
        <v>1480398</v>
      </c>
      <c r="D37" s="28">
        <v>221678</v>
      </c>
      <c r="E37" s="28">
        <v>1258720</v>
      </c>
      <c r="F37" s="16">
        <v>59.359570159786678</v>
      </c>
      <c r="G37" s="14"/>
    </row>
    <row r="38" spans="1:7">
      <c r="A38" s="10" t="s">
        <v>436</v>
      </c>
      <c r="B38" s="15">
        <v>0</v>
      </c>
      <c r="C38" s="28">
        <v>0</v>
      </c>
      <c r="D38" s="28">
        <v>0</v>
      </c>
      <c r="E38" s="28">
        <v>0</v>
      </c>
      <c r="F38" s="16"/>
      <c r="G38" s="14"/>
    </row>
    <row r="39" spans="1:7">
      <c r="A39" s="13" t="s">
        <v>437</v>
      </c>
      <c r="B39" s="15">
        <v>51100</v>
      </c>
      <c r="C39" s="28">
        <v>414325</v>
      </c>
      <c r="D39" s="28">
        <v>16866</v>
      </c>
      <c r="E39" s="28">
        <v>397459</v>
      </c>
      <c r="F39" s="16">
        <v>810.81213307240705</v>
      </c>
      <c r="G39" s="14"/>
    </row>
    <row r="40" spans="1:7">
      <c r="A40" s="10" t="s">
        <v>438</v>
      </c>
      <c r="B40" s="15">
        <v>138005000</v>
      </c>
      <c r="C40" s="28">
        <v>72741700</v>
      </c>
      <c r="D40" s="28">
        <v>291700</v>
      </c>
      <c r="E40" s="28">
        <v>72450000</v>
      </c>
      <c r="F40" s="16">
        <v>52.709467048295352</v>
      </c>
      <c r="G40" s="14"/>
    </row>
    <row r="41" spans="1:7">
      <c r="A41" s="13" t="s">
        <v>439</v>
      </c>
      <c r="B41" s="15">
        <v>0</v>
      </c>
      <c r="C41" s="28">
        <v>340788</v>
      </c>
      <c r="D41" s="28">
        <v>31908</v>
      </c>
      <c r="E41" s="28">
        <v>308880</v>
      </c>
      <c r="F41" s="16"/>
      <c r="G41" s="14"/>
    </row>
    <row r="42" spans="1:7">
      <c r="A42" s="10" t="s">
        <v>440</v>
      </c>
      <c r="B42" s="15">
        <v>0</v>
      </c>
      <c r="C42" s="28">
        <v>0</v>
      </c>
      <c r="D42" s="28">
        <v>0</v>
      </c>
      <c r="E42" s="28">
        <v>0</v>
      </c>
      <c r="F42" s="16"/>
      <c r="G42" s="14"/>
    </row>
    <row r="43" spans="1:7">
      <c r="A43" s="13" t="s">
        <v>441</v>
      </c>
      <c r="B43" s="15">
        <v>3960000</v>
      </c>
      <c r="C43" s="28">
        <v>2348441</v>
      </c>
      <c r="D43" s="28">
        <v>0</v>
      </c>
      <c r="E43" s="28">
        <v>2348441</v>
      </c>
      <c r="F43" s="16">
        <v>59.304065656565655</v>
      </c>
      <c r="G43" s="14"/>
    </row>
    <row r="44" spans="1:7">
      <c r="A44" s="10" t="s">
        <v>442</v>
      </c>
      <c r="B44" s="15">
        <v>13705000</v>
      </c>
      <c r="C44" s="28">
        <v>10219436</v>
      </c>
      <c r="D44" s="28">
        <v>0</v>
      </c>
      <c r="E44" s="28">
        <v>10219436</v>
      </c>
      <c r="F44" s="16">
        <v>74.567209047792787</v>
      </c>
      <c r="G44" s="14"/>
    </row>
    <row r="45" spans="1:7">
      <c r="A45" s="12" t="s">
        <v>443</v>
      </c>
      <c r="B45" s="15">
        <v>13999730</v>
      </c>
      <c r="C45" s="28">
        <v>6985762</v>
      </c>
      <c r="D45" s="28">
        <v>55762</v>
      </c>
      <c r="E45" s="28">
        <v>6930000</v>
      </c>
      <c r="F45" s="16">
        <v>49.899262342916614</v>
      </c>
      <c r="G45" s="14"/>
    </row>
    <row r="46" spans="1:7">
      <c r="A46" s="12" t="s">
        <v>444</v>
      </c>
      <c r="B46" s="15">
        <v>645000</v>
      </c>
      <c r="C46" s="28">
        <v>372812</v>
      </c>
      <c r="D46" s="28">
        <v>3020</v>
      </c>
      <c r="E46" s="28">
        <v>369792</v>
      </c>
      <c r="F46" s="16">
        <v>57.800310077519377</v>
      </c>
      <c r="G46" s="14"/>
    </row>
    <row r="47" spans="1:7">
      <c r="A47" s="12" t="s">
        <v>445</v>
      </c>
      <c r="B47" s="15">
        <v>0</v>
      </c>
      <c r="C47" s="28">
        <v>645547</v>
      </c>
      <c r="D47" s="28">
        <v>34827</v>
      </c>
      <c r="E47" s="28">
        <v>610720</v>
      </c>
      <c r="F47" s="16"/>
      <c r="G47" s="14"/>
    </row>
    <row r="48" spans="1:7">
      <c r="A48" s="12" t="s">
        <v>446</v>
      </c>
      <c r="B48" s="15">
        <v>1100340</v>
      </c>
      <c r="C48" s="28">
        <v>591840</v>
      </c>
      <c r="D48" s="28">
        <v>0</v>
      </c>
      <c r="E48" s="28">
        <v>591840</v>
      </c>
      <c r="F48" s="16">
        <v>53.787011287420249</v>
      </c>
      <c r="G48" s="14"/>
    </row>
    <row r="49" spans="1:6">
      <c r="A49" s="12" t="s">
        <v>447</v>
      </c>
      <c r="B49" s="15">
        <v>480330</v>
      </c>
      <c r="C49" s="28">
        <v>255162</v>
      </c>
      <c r="D49" s="28">
        <v>5319</v>
      </c>
      <c r="E49" s="28">
        <v>249843</v>
      </c>
      <c r="F49" s="16">
        <v>53.122228467928302</v>
      </c>
    </row>
    <row r="50" spans="1:6">
      <c r="A50" s="12" t="s">
        <v>448</v>
      </c>
      <c r="B50" s="15">
        <v>967000</v>
      </c>
      <c r="C50" s="28">
        <v>490000</v>
      </c>
      <c r="D50" s="28">
        <v>13136</v>
      </c>
      <c r="E50" s="28">
        <v>476864</v>
      </c>
      <c r="F50" s="16">
        <v>50.672182006204757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2" sqref="D12"/>
    </sheetView>
  </sheetViews>
  <sheetFormatPr defaultRowHeight="14.4"/>
  <cols>
    <col min="1" max="1" width="27.5546875" bestFit="1" customWidth="1"/>
    <col min="2" max="2" width="15.44140625" customWidth="1"/>
    <col min="3" max="3" width="16.88671875" customWidth="1"/>
    <col min="4" max="4" width="15" customWidth="1"/>
    <col min="5" max="5" width="14" customWidth="1"/>
    <col min="6" max="6" width="25.33203125" customWidth="1"/>
  </cols>
  <sheetData>
    <row r="1" spans="1:6" ht="45" customHeight="1">
      <c r="A1" s="38" t="s">
        <v>462</v>
      </c>
      <c r="B1" s="38"/>
      <c r="C1" s="38"/>
      <c r="D1" s="38"/>
      <c r="E1" s="38"/>
      <c r="F1" s="38"/>
    </row>
    <row r="2" spans="1:6" ht="15.6">
      <c r="A2" s="39" t="s">
        <v>460</v>
      </c>
      <c r="B2" s="39"/>
      <c r="C2" s="39"/>
      <c r="D2" s="39"/>
      <c r="E2" s="39"/>
      <c r="F2" s="39"/>
    </row>
    <row r="3" spans="1:6" ht="57.6">
      <c r="A3" s="4" t="s">
        <v>401</v>
      </c>
      <c r="B3" s="8" t="s">
        <v>453</v>
      </c>
      <c r="C3" s="8" t="s">
        <v>399</v>
      </c>
      <c r="D3" s="8" t="s">
        <v>454</v>
      </c>
      <c r="E3" s="3" t="s">
        <v>452</v>
      </c>
      <c r="F3" s="8" t="s">
        <v>400</v>
      </c>
    </row>
    <row r="4" spans="1:6">
      <c r="A4" s="21" t="s">
        <v>455</v>
      </c>
      <c r="B4" s="25">
        <v>66048000</v>
      </c>
      <c r="C4" s="24">
        <v>32364000</v>
      </c>
      <c r="D4" s="26">
        <v>0</v>
      </c>
      <c r="E4" s="23">
        <v>32364000</v>
      </c>
      <c r="F4" s="19">
        <v>49.000726744186046</v>
      </c>
    </row>
    <row r="5" spans="1:6">
      <c r="A5" s="20" t="s">
        <v>456</v>
      </c>
      <c r="B5" s="22">
        <v>380726000</v>
      </c>
      <c r="C5" s="23">
        <v>167472000</v>
      </c>
      <c r="D5" s="27">
        <v>8310000</v>
      </c>
      <c r="E5" s="23">
        <v>159162000</v>
      </c>
      <c r="F5" s="18">
        <v>43.98753959540457</v>
      </c>
    </row>
    <row r="6" spans="1:6">
      <c r="A6" s="29" t="s">
        <v>457</v>
      </c>
      <c r="B6" s="30">
        <v>210871000</v>
      </c>
      <c r="C6" s="31">
        <v>100642000</v>
      </c>
      <c r="D6" s="31">
        <v>0</v>
      </c>
      <c r="E6" s="31">
        <v>100642000</v>
      </c>
      <c r="F6" s="32">
        <v>47.726809281503854</v>
      </c>
    </row>
    <row r="7" spans="1:6">
      <c r="A7" s="33"/>
      <c r="B7" s="34"/>
      <c r="C7" s="34"/>
      <c r="D7" s="35"/>
      <c r="E7" s="35"/>
      <c r="F7" s="36"/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tabSelected="1" workbookViewId="0">
      <selection activeCell="A406" sqref="A406"/>
    </sheetView>
  </sheetViews>
  <sheetFormatPr defaultRowHeight="14.4"/>
  <cols>
    <col min="1" max="1" width="56.6640625" bestFit="1" customWidth="1"/>
    <col min="2" max="2" width="16.6640625" customWidth="1"/>
    <col min="3" max="3" width="15.33203125" customWidth="1"/>
    <col min="4" max="4" width="14" customWidth="1"/>
    <col min="5" max="5" width="13.44140625" customWidth="1"/>
    <col min="6" max="6" width="14.44140625" customWidth="1"/>
  </cols>
  <sheetData>
    <row r="1" spans="1:6" ht="45" customHeight="1">
      <c r="A1" s="38" t="s">
        <v>463</v>
      </c>
      <c r="B1" s="38"/>
      <c r="C1" s="38"/>
      <c r="D1" s="38"/>
      <c r="E1" s="38"/>
      <c r="F1" s="38"/>
    </row>
    <row r="2" spans="1:6" ht="15.6">
      <c r="A2" s="39" t="s">
        <v>459</v>
      </c>
      <c r="B2" s="39"/>
      <c r="C2" s="39"/>
      <c r="D2" s="39"/>
      <c r="E2" s="39"/>
      <c r="F2" s="39"/>
    </row>
    <row r="3" spans="1:6" ht="57.6">
      <c r="A3" s="2" t="s">
        <v>401</v>
      </c>
      <c r="B3" s="7" t="s">
        <v>449</v>
      </c>
      <c r="C3" s="7" t="s">
        <v>450</v>
      </c>
      <c r="D3" s="7" t="s">
        <v>451</v>
      </c>
      <c r="E3" s="7" t="s">
        <v>452</v>
      </c>
      <c r="F3" s="7" t="s">
        <v>400</v>
      </c>
    </row>
    <row r="4" spans="1:6">
      <c r="A4" s="6" t="s">
        <v>0</v>
      </c>
      <c r="B4" s="9">
        <v>88363629</v>
      </c>
      <c r="C4" s="9">
        <v>44547932</v>
      </c>
      <c r="D4" s="9">
        <v>1564206</v>
      </c>
      <c r="E4" s="9">
        <v>42983726</v>
      </c>
      <c r="F4" s="11">
        <v>50.414330538642773</v>
      </c>
    </row>
    <row r="5" spans="1:6">
      <c r="A5" s="6" t="s">
        <v>1</v>
      </c>
      <c r="B5" s="9">
        <v>285239</v>
      </c>
      <c r="C5" s="9">
        <v>153619</v>
      </c>
      <c r="D5" s="9">
        <v>5000</v>
      </c>
      <c r="E5" s="9">
        <v>148619</v>
      </c>
      <c r="F5" s="11">
        <v>53.85623985499879</v>
      </c>
    </row>
    <row r="6" spans="1:6">
      <c r="A6" s="6" t="s">
        <v>2</v>
      </c>
      <c r="B6" s="9">
        <v>4924644</v>
      </c>
      <c r="C6" s="9">
        <v>5532704</v>
      </c>
      <c r="D6" s="9">
        <v>1287590</v>
      </c>
      <c r="E6" s="9">
        <v>4245114</v>
      </c>
      <c r="F6" s="11">
        <v>112.34728845374407</v>
      </c>
    </row>
    <row r="7" spans="1:6">
      <c r="A7" s="5" t="s">
        <v>3</v>
      </c>
      <c r="B7" s="9">
        <v>0</v>
      </c>
      <c r="C7" s="9">
        <v>0</v>
      </c>
      <c r="D7" s="9">
        <v>0</v>
      </c>
      <c r="E7" s="9">
        <v>0</v>
      </c>
      <c r="F7" s="11"/>
    </row>
    <row r="8" spans="1:6">
      <c r="A8" s="6" t="s">
        <v>4</v>
      </c>
      <c r="B8" s="9">
        <v>579057</v>
      </c>
      <c r="C8" s="9">
        <v>252320</v>
      </c>
      <c r="D8" s="9">
        <v>0</v>
      </c>
      <c r="E8" s="9">
        <v>252320</v>
      </c>
      <c r="F8" s="11">
        <v>43.574294067768804</v>
      </c>
    </row>
    <row r="9" spans="1:6">
      <c r="A9" s="6" t="s">
        <v>5</v>
      </c>
      <c r="B9" s="9">
        <v>0</v>
      </c>
      <c r="C9" s="9">
        <v>0</v>
      </c>
      <c r="D9" s="9">
        <v>0</v>
      </c>
      <c r="E9" s="9">
        <v>0</v>
      </c>
      <c r="F9" s="11"/>
    </row>
    <row r="10" spans="1:6">
      <c r="A10" s="6" t="s">
        <v>6</v>
      </c>
      <c r="B10" s="9">
        <v>592412</v>
      </c>
      <c r="C10" s="9">
        <v>309024</v>
      </c>
      <c r="D10" s="9">
        <v>0</v>
      </c>
      <c r="E10" s="9">
        <v>309024</v>
      </c>
      <c r="F10" s="11">
        <v>52.163696886626198</v>
      </c>
    </row>
    <row r="11" spans="1:6">
      <c r="A11" s="6" t="s">
        <v>7</v>
      </c>
      <c r="B11" s="9">
        <v>287103</v>
      </c>
      <c r="C11" s="9">
        <v>123984</v>
      </c>
      <c r="D11" s="9">
        <v>18305</v>
      </c>
      <c r="E11" s="9">
        <v>105679</v>
      </c>
      <c r="F11" s="11">
        <v>43.184501729344518</v>
      </c>
    </row>
    <row r="12" spans="1:6">
      <c r="A12" s="6" t="s">
        <v>8</v>
      </c>
      <c r="B12" s="9">
        <v>280900</v>
      </c>
      <c r="C12" s="9">
        <v>159326.39999999999</v>
      </c>
      <c r="D12" s="9">
        <v>20000</v>
      </c>
      <c r="E12" s="9">
        <v>139326.39999999999</v>
      </c>
      <c r="F12" s="11">
        <v>56.719971520113923</v>
      </c>
    </row>
    <row r="13" spans="1:6">
      <c r="A13" s="6" t="s">
        <v>9</v>
      </c>
      <c r="B13" s="9">
        <v>40535</v>
      </c>
      <c r="C13" s="9">
        <v>20105</v>
      </c>
      <c r="D13" s="9">
        <v>0</v>
      </c>
      <c r="E13" s="9">
        <v>20105</v>
      </c>
      <c r="F13" s="11">
        <v>49.599111878623411</v>
      </c>
    </row>
    <row r="14" spans="1:6">
      <c r="A14" s="6" t="s">
        <v>10</v>
      </c>
      <c r="B14" s="9">
        <v>0</v>
      </c>
      <c r="C14" s="9">
        <v>0</v>
      </c>
      <c r="D14" s="9">
        <v>0</v>
      </c>
      <c r="E14" s="9">
        <v>0</v>
      </c>
      <c r="F14" s="11"/>
    </row>
    <row r="15" spans="1:6">
      <c r="A15" s="6" t="s">
        <v>11</v>
      </c>
      <c r="B15" s="9">
        <v>0</v>
      </c>
      <c r="C15" s="9">
        <v>0</v>
      </c>
      <c r="D15" s="9">
        <v>0</v>
      </c>
      <c r="E15" s="9">
        <v>0</v>
      </c>
      <c r="F15" s="11"/>
    </row>
    <row r="16" spans="1:6">
      <c r="A16" s="6" t="s">
        <v>12</v>
      </c>
      <c r="B16" s="9">
        <v>0</v>
      </c>
      <c r="C16" s="9">
        <v>0</v>
      </c>
      <c r="D16" s="9">
        <v>0</v>
      </c>
      <c r="E16" s="9">
        <v>0</v>
      </c>
      <c r="F16" s="11"/>
    </row>
    <row r="17" spans="1:6">
      <c r="A17" s="6" t="s">
        <v>13</v>
      </c>
      <c r="B17" s="9">
        <v>46174</v>
      </c>
      <c r="C17" s="9">
        <v>76213</v>
      </c>
      <c r="D17" s="9">
        <v>74360</v>
      </c>
      <c r="E17" s="9">
        <v>1853</v>
      </c>
      <c r="F17" s="11">
        <v>165.05609217308441</v>
      </c>
    </row>
    <row r="18" spans="1:6">
      <c r="A18" s="6" t="s">
        <v>14</v>
      </c>
      <c r="B18" s="9">
        <v>0</v>
      </c>
      <c r="C18" s="9">
        <v>0</v>
      </c>
      <c r="D18" s="9">
        <v>0</v>
      </c>
      <c r="E18" s="9">
        <v>0</v>
      </c>
      <c r="F18" s="11"/>
    </row>
    <row r="19" spans="1:6">
      <c r="A19" s="6" t="s">
        <v>15</v>
      </c>
      <c r="B19" s="9">
        <v>1316449</v>
      </c>
      <c r="C19" s="9">
        <v>653969</v>
      </c>
      <c r="D19" s="9">
        <v>1000</v>
      </c>
      <c r="E19" s="9">
        <v>652969</v>
      </c>
      <c r="F19" s="11">
        <v>49.676744028822995</v>
      </c>
    </row>
    <row r="20" spans="1:6">
      <c r="A20" s="6" t="s">
        <v>16</v>
      </c>
      <c r="B20" s="9">
        <v>698550</v>
      </c>
      <c r="C20" s="9">
        <v>381252</v>
      </c>
      <c r="D20" s="9">
        <v>11021</v>
      </c>
      <c r="E20" s="9">
        <v>370231</v>
      </c>
      <c r="F20" s="11">
        <v>54.577625080523937</v>
      </c>
    </row>
    <row r="21" spans="1:6">
      <c r="A21" s="6" t="s">
        <v>17</v>
      </c>
      <c r="B21" s="9">
        <v>216330</v>
      </c>
      <c r="C21" s="9">
        <v>110879</v>
      </c>
      <c r="D21" s="9">
        <v>0</v>
      </c>
      <c r="E21" s="9">
        <v>110879</v>
      </c>
      <c r="F21" s="11">
        <v>51.254564785281744</v>
      </c>
    </row>
    <row r="22" spans="1:6">
      <c r="A22" s="6" t="s">
        <v>18</v>
      </c>
      <c r="B22" s="9">
        <v>0</v>
      </c>
      <c r="C22" s="9">
        <v>1500</v>
      </c>
      <c r="D22" s="9">
        <v>1500</v>
      </c>
      <c r="E22" s="9">
        <v>0</v>
      </c>
      <c r="F22" s="11"/>
    </row>
    <row r="23" spans="1:6">
      <c r="A23" s="6" t="s">
        <v>19</v>
      </c>
      <c r="B23" s="9">
        <v>392796</v>
      </c>
      <c r="C23" s="9">
        <v>205817</v>
      </c>
      <c r="D23" s="9">
        <v>1500</v>
      </c>
      <c r="E23" s="9">
        <v>204317</v>
      </c>
      <c r="F23" s="11">
        <v>52.397936842534044</v>
      </c>
    </row>
    <row r="24" spans="1:6">
      <c r="A24" s="6" t="s">
        <v>20</v>
      </c>
      <c r="B24" s="9">
        <v>2680537</v>
      </c>
      <c r="C24" s="9">
        <v>1422188</v>
      </c>
      <c r="D24" s="9">
        <v>1500</v>
      </c>
      <c r="E24" s="9">
        <v>1420688</v>
      </c>
      <c r="F24" s="11">
        <v>53.056085403782895</v>
      </c>
    </row>
    <row r="25" spans="1:6">
      <c r="A25" s="6" t="s">
        <v>21</v>
      </c>
      <c r="B25" s="9">
        <v>292653</v>
      </c>
      <c r="C25" s="9">
        <v>129890</v>
      </c>
      <c r="D25" s="9">
        <v>50106</v>
      </c>
      <c r="E25" s="9">
        <v>79784</v>
      </c>
      <c r="F25" s="11">
        <v>44.383621558637707</v>
      </c>
    </row>
    <row r="26" spans="1:6">
      <c r="A26" s="6" t="s">
        <v>22</v>
      </c>
      <c r="B26" s="9">
        <v>3979045</v>
      </c>
      <c r="C26" s="9">
        <v>1719185</v>
      </c>
      <c r="D26" s="9">
        <v>14526</v>
      </c>
      <c r="E26" s="9">
        <v>1704659</v>
      </c>
      <c r="F26" s="11">
        <v>43.205970276787518</v>
      </c>
    </row>
    <row r="27" spans="1:6">
      <c r="A27" s="6" t="s">
        <v>23</v>
      </c>
      <c r="B27" s="9">
        <v>34155</v>
      </c>
      <c r="C27" s="9">
        <v>21191</v>
      </c>
      <c r="D27" s="9">
        <v>4250</v>
      </c>
      <c r="E27" s="9">
        <v>16941</v>
      </c>
      <c r="F27" s="11">
        <v>62.043624652320304</v>
      </c>
    </row>
    <row r="28" spans="1:6">
      <c r="A28" s="6" t="s">
        <v>24</v>
      </c>
      <c r="B28" s="9">
        <v>373605</v>
      </c>
      <c r="C28" s="9">
        <v>129020</v>
      </c>
      <c r="D28" s="9">
        <v>0</v>
      </c>
      <c r="E28" s="9">
        <v>129020</v>
      </c>
      <c r="F28" s="11">
        <v>34.533799065858325</v>
      </c>
    </row>
    <row r="29" spans="1:6">
      <c r="A29" s="6" t="s">
        <v>25</v>
      </c>
      <c r="B29" s="9">
        <v>779970</v>
      </c>
      <c r="C29" s="9">
        <v>391673.83</v>
      </c>
      <c r="D29" s="9">
        <v>6350.3</v>
      </c>
      <c r="E29" s="9">
        <v>385323.53</v>
      </c>
      <c r="F29" s="11">
        <v>50.216524994551072</v>
      </c>
    </row>
    <row r="30" spans="1:6">
      <c r="A30" s="6" t="s">
        <v>26</v>
      </c>
      <c r="B30" s="9">
        <v>813585</v>
      </c>
      <c r="C30" s="9">
        <v>423676</v>
      </c>
      <c r="D30" s="9">
        <v>0</v>
      </c>
      <c r="E30" s="9">
        <v>423676</v>
      </c>
      <c r="F30" s="11">
        <v>52.075198043228433</v>
      </c>
    </row>
    <row r="31" spans="1:6">
      <c r="A31" s="6" t="s">
        <v>27</v>
      </c>
      <c r="B31" s="9">
        <v>430767</v>
      </c>
      <c r="C31" s="9">
        <v>-1721266</v>
      </c>
      <c r="D31" s="9">
        <v>10000</v>
      </c>
      <c r="E31" s="9">
        <v>-1731266</v>
      </c>
      <c r="F31" s="11">
        <v>-399.58167640510999</v>
      </c>
    </row>
    <row r="32" spans="1:6">
      <c r="A32" s="6" t="s">
        <v>28</v>
      </c>
      <c r="B32" s="9">
        <v>1286615</v>
      </c>
      <c r="C32" s="9">
        <v>510262</v>
      </c>
      <c r="D32" s="9">
        <v>0</v>
      </c>
      <c r="E32" s="9">
        <v>510262</v>
      </c>
      <c r="F32" s="11">
        <v>39.659260928871497</v>
      </c>
    </row>
    <row r="33" spans="1:6">
      <c r="A33" s="6" t="s">
        <v>29</v>
      </c>
      <c r="B33" s="9">
        <v>510000</v>
      </c>
      <c r="C33" s="9">
        <v>208276</v>
      </c>
      <c r="D33" s="9">
        <v>9800</v>
      </c>
      <c r="E33" s="9">
        <v>198476</v>
      </c>
      <c r="F33" s="11">
        <v>40.838431372549024</v>
      </c>
    </row>
    <row r="34" spans="1:6">
      <c r="A34" s="6" t="s">
        <v>30</v>
      </c>
      <c r="B34" s="9">
        <v>2621650</v>
      </c>
      <c r="C34" s="9">
        <v>1300570</v>
      </c>
      <c r="D34" s="9">
        <v>32570</v>
      </c>
      <c r="E34" s="9">
        <v>1268000</v>
      </c>
      <c r="F34" s="11">
        <v>49.608834131176934</v>
      </c>
    </row>
    <row r="35" spans="1:6">
      <c r="A35" s="6" t="s">
        <v>31</v>
      </c>
      <c r="B35" s="9">
        <v>1671038</v>
      </c>
      <c r="C35" s="9">
        <v>839594</v>
      </c>
      <c r="D35" s="9">
        <v>31750</v>
      </c>
      <c r="E35" s="9">
        <v>807844</v>
      </c>
      <c r="F35" s="11">
        <v>50.243860402935184</v>
      </c>
    </row>
    <row r="36" spans="1:6">
      <c r="A36" s="6" t="s">
        <v>32</v>
      </c>
      <c r="B36" s="9">
        <v>176675</v>
      </c>
      <c r="C36" s="9">
        <v>96006</v>
      </c>
      <c r="D36" s="9">
        <v>13050</v>
      </c>
      <c r="E36" s="9">
        <v>82956</v>
      </c>
      <c r="F36" s="11">
        <v>54.340455638884954</v>
      </c>
    </row>
    <row r="37" spans="1:6">
      <c r="A37" s="6" t="s">
        <v>33</v>
      </c>
      <c r="B37" s="9">
        <v>0</v>
      </c>
      <c r="C37" s="9">
        <v>0</v>
      </c>
      <c r="D37" s="9">
        <v>0</v>
      </c>
      <c r="E37" s="9">
        <v>0</v>
      </c>
      <c r="F37" s="11"/>
    </row>
    <row r="38" spans="1:6">
      <c r="A38" s="6" t="s">
        <v>34</v>
      </c>
      <c r="B38" s="9">
        <v>0</v>
      </c>
      <c r="C38" s="9">
        <v>1500</v>
      </c>
      <c r="D38" s="9">
        <v>1500</v>
      </c>
      <c r="E38" s="9">
        <v>0</v>
      </c>
      <c r="F38" s="11"/>
    </row>
    <row r="39" spans="1:6">
      <c r="A39" s="6" t="s">
        <v>35</v>
      </c>
      <c r="B39" s="9">
        <v>779156</v>
      </c>
      <c r="C39" s="9">
        <v>406843</v>
      </c>
      <c r="D39" s="9">
        <v>0</v>
      </c>
      <c r="E39" s="9">
        <v>406843</v>
      </c>
      <c r="F39" s="11">
        <v>52.215859211762471</v>
      </c>
    </row>
    <row r="40" spans="1:6">
      <c r="A40" s="6" t="s">
        <v>36</v>
      </c>
      <c r="B40" s="9">
        <v>62602</v>
      </c>
      <c r="C40" s="9">
        <v>35732</v>
      </c>
      <c r="D40" s="9">
        <v>10210</v>
      </c>
      <c r="E40" s="9">
        <v>25522</v>
      </c>
      <c r="F40" s="11">
        <v>57.07804862464458</v>
      </c>
    </row>
    <row r="41" spans="1:6">
      <c r="A41" s="6" t="s">
        <v>37</v>
      </c>
      <c r="B41" s="9">
        <v>10612586</v>
      </c>
      <c r="C41" s="9">
        <v>5646275</v>
      </c>
      <c r="D41" s="9">
        <v>191044</v>
      </c>
      <c r="E41" s="9">
        <v>5455231</v>
      </c>
      <c r="F41" s="11">
        <v>53.203573568214189</v>
      </c>
    </row>
    <row r="42" spans="1:6">
      <c r="A42" s="6" t="s">
        <v>38</v>
      </c>
      <c r="B42" s="9">
        <v>16408995</v>
      </c>
      <c r="C42" s="9">
        <v>8186580</v>
      </c>
      <c r="D42" s="9">
        <v>73539</v>
      </c>
      <c r="E42" s="9">
        <v>8113041</v>
      </c>
      <c r="F42" s="11">
        <v>49.890806841003979</v>
      </c>
    </row>
    <row r="43" spans="1:6">
      <c r="A43" s="6" t="s">
        <v>39</v>
      </c>
      <c r="B43" s="9">
        <v>250000</v>
      </c>
      <c r="C43" s="9">
        <v>135000</v>
      </c>
      <c r="D43" s="9">
        <v>10000</v>
      </c>
      <c r="E43" s="9">
        <v>125000</v>
      </c>
      <c r="F43" s="11">
        <v>54</v>
      </c>
    </row>
    <row r="44" spans="1:6">
      <c r="A44" s="6" t="s">
        <v>40</v>
      </c>
      <c r="B44" s="9">
        <v>1059519</v>
      </c>
      <c r="C44" s="9">
        <v>552235</v>
      </c>
      <c r="D44" s="9">
        <v>0</v>
      </c>
      <c r="E44" s="9">
        <v>552235</v>
      </c>
      <c r="F44" s="11">
        <v>52.121292775306529</v>
      </c>
    </row>
    <row r="45" spans="1:6">
      <c r="A45" s="6" t="s">
        <v>41</v>
      </c>
      <c r="B45" s="9">
        <v>0</v>
      </c>
      <c r="C45" s="9">
        <v>0</v>
      </c>
      <c r="D45" s="9">
        <v>0</v>
      </c>
      <c r="E45" s="9">
        <v>0</v>
      </c>
      <c r="F45" s="11"/>
    </row>
    <row r="46" spans="1:6">
      <c r="A46" s="6" t="s">
        <v>42</v>
      </c>
      <c r="B46" s="9">
        <v>273757</v>
      </c>
      <c r="C46" s="9">
        <v>142626</v>
      </c>
      <c r="D46" s="9">
        <v>0</v>
      </c>
      <c r="E46" s="9">
        <v>142626</v>
      </c>
      <c r="F46" s="11">
        <v>52.099489693414235</v>
      </c>
    </row>
    <row r="47" spans="1:6">
      <c r="A47" s="6" t="s">
        <v>43</v>
      </c>
      <c r="B47" s="9">
        <v>332003</v>
      </c>
      <c r="C47" s="9">
        <v>172891</v>
      </c>
      <c r="D47" s="9">
        <v>0</v>
      </c>
      <c r="E47" s="9">
        <v>172891</v>
      </c>
      <c r="F47" s="11">
        <v>52.075131851218217</v>
      </c>
    </row>
    <row r="48" spans="1:6">
      <c r="A48" s="6" t="s">
        <v>44</v>
      </c>
      <c r="B48" s="9">
        <v>35100</v>
      </c>
      <c r="C48" s="9">
        <v>17409.599999999999</v>
      </c>
      <c r="D48" s="9">
        <v>0</v>
      </c>
      <c r="E48" s="9">
        <v>17409.599999999999</v>
      </c>
      <c r="F48" s="11">
        <v>49.599999999999994</v>
      </c>
    </row>
    <row r="49" spans="1:6">
      <c r="A49" s="6" t="s">
        <v>45</v>
      </c>
      <c r="B49" s="9">
        <v>0</v>
      </c>
      <c r="C49" s="9">
        <v>0</v>
      </c>
      <c r="D49" s="9">
        <v>0</v>
      </c>
      <c r="E49" s="9">
        <v>0</v>
      </c>
      <c r="F49" s="11"/>
    </row>
    <row r="50" spans="1:6">
      <c r="A50" s="6" t="s">
        <v>46</v>
      </c>
      <c r="B50" s="9">
        <v>399238</v>
      </c>
      <c r="C50" s="9">
        <v>208090</v>
      </c>
      <c r="D50" s="9">
        <v>0</v>
      </c>
      <c r="E50" s="9">
        <v>208090</v>
      </c>
      <c r="F50" s="11">
        <v>52.121792013786262</v>
      </c>
    </row>
    <row r="51" spans="1:6">
      <c r="A51" s="6" t="s">
        <v>47</v>
      </c>
      <c r="B51" s="9">
        <v>371774</v>
      </c>
      <c r="C51" s="9">
        <v>185168</v>
      </c>
      <c r="D51" s="9">
        <v>0</v>
      </c>
      <c r="E51" s="9">
        <v>185168</v>
      </c>
      <c r="F51" s="11">
        <v>49.806602936192419</v>
      </c>
    </row>
    <row r="52" spans="1:6">
      <c r="A52" s="6" t="s">
        <v>48</v>
      </c>
      <c r="B52" s="9">
        <v>2883149</v>
      </c>
      <c r="C52" s="9">
        <v>1189874</v>
      </c>
      <c r="D52" s="9">
        <v>104324</v>
      </c>
      <c r="E52" s="9">
        <v>1085550</v>
      </c>
      <c r="F52" s="11">
        <v>41.269944772191799</v>
      </c>
    </row>
    <row r="53" spans="1:6">
      <c r="A53" s="6" t="s">
        <v>49</v>
      </c>
      <c r="B53" s="9">
        <v>2417020</v>
      </c>
      <c r="C53" s="9">
        <v>1295831</v>
      </c>
      <c r="D53" s="9">
        <v>0</v>
      </c>
      <c r="E53" s="9">
        <v>1295831</v>
      </c>
      <c r="F53" s="11">
        <v>53.612754548990083</v>
      </c>
    </row>
    <row r="54" spans="1:6">
      <c r="A54" s="6" t="s">
        <v>50</v>
      </c>
      <c r="B54" s="9">
        <v>465663</v>
      </c>
      <c r="C54" s="9">
        <v>4430</v>
      </c>
      <c r="D54" s="9">
        <v>4430</v>
      </c>
      <c r="E54" s="9">
        <v>0</v>
      </c>
      <c r="F54" s="11">
        <v>0.95133175708613305</v>
      </c>
    </row>
    <row r="55" spans="1:6">
      <c r="A55" s="6" t="s">
        <v>51</v>
      </c>
      <c r="B55" s="9">
        <v>0</v>
      </c>
      <c r="C55" s="9">
        <v>0</v>
      </c>
      <c r="D55" s="9">
        <v>0</v>
      </c>
      <c r="E55" s="9">
        <v>0</v>
      </c>
      <c r="F55" s="11"/>
    </row>
    <row r="56" spans="1:6">
      <c r="A56" s="6" t="s">
        <v>52</v>
      </c>
      <c r="B56" s="9">
        <v>705606</v>
      </c>
      <c r="C56" s="9">
        <v>368318</v>
      </c>
      <c r="D56" s="9">
        <v>0</v>
      </c>
      <c r="E56" s="9">
        <v>368318</v>
      </c>
      <c r="F56" s="11">
        <v>52.198819171038792</v>
      </c>
    </row>
    <row r="57" spans="1:6">
      <c r="A57" s="6" t="s">
        <v>53</v>
      </c>
      <c r="B57" s="9">
        <v>0</v>
      </c>
      <c r="C57" s="9">
        <v>1000</v>
      </c>
      <c r="D57" s="9">
        <v>1000</v>
      </c>
      <c r="E57" s="9">
        <v>0</v>
      </c>
      <c r="F57" s="11"/>
    </row>
    <row r="58" spans="1:6">
      <c r="A58" s="6" t="s">
        <v>54</v>
      </c>
      <c r="B58" s="9">
        <v>407444</v>
      </c>
      <c r="C58" s="9">
        <v>212630</v>
      </c>
      <c r="D58" s="9">
        <v>0</v>
      </c>
      <c r="E58" s="9">
        <v>212630</v>
      </c>
      <c r="F58" s="11">
        <v>52.186312720275673</v>
      </c>
    </row>
    <row r="59" spans="1:6">
      <c r="A59" s="6" t="s">
        <v>55</v>
      </c>
      <c r="B59" s="9">
        <v>0</v>
      </c>
      <c r="C59" s="9">
        <v>0</v>
      </c>
      <c r="D59" s="9">
        <v>0</v>
      </c>
      <c r="E59" s="9">
        <v>0</v>
      </c>
      <c r="F59" s="11"/>
    </row>
    <row r="60" spans="1:6">
      <c r="A60" s="6" t="s">
        <v>56</v>
      </c>
      <c r="B60" s="9">
        <v>106494</v>
      </c>
      <c r="C60" s="9">
        <v>36489</v>
      </c>
      <c r="D60" s="9">
        <v>0</v>
      </c>
      <c r="E60" s="9">
        <v>36489</v>
      </c>
      <c r="F60" s="11">
        <v>34.26390219167277</v>
      </c>
    </row>
    <row r="61" spans="1:6">
      <c r="A61" s="6" t="s">
        <v>57</v>
      </c>
      <c r="B61" s="9">
        <v>340350</v>
      </c>
      <c r="C61" s="9">
        <v>161666</v>
      </c>
      <c r="D61" s="9">
        <v>0</v>
      </c>
      <c r="E61" s="9">
        <v>161666</v>
      </c>
      <c r="F61" s="11">
        <v>47.499926546202438</v>
      </c>
    </row>
    <row r="62" spans="1:6">
      <c r="A62" s="6" t="s">
        <v>58</v>
      </c>
      <c r="B62" s="9">
        <v>20831030</v>
      </c>
      <c r="C62" s="9">
        <v>10853984</v>
      </c>
      <c r="D62" s="9">
        <v>56177</v>
      </c>
      <c r="E62" s="9">
        <v>10797807</v>
      </c>
      <c r="F62" s="11">
        <v>52.10488391596575</v>
      </c>
    </row>
    <row r="63" spans="1:6">
      <c r="A63" s="6" t="s">
        <v>59</v>
      </c>
      <c r="B63" s="9">
        <v>24878829</v>
      </c>
      <c r="C63" s="9">
        <v>12332660</v>
      </c>
      <c r="D63" s="9">
        <v>1026268</v>
      </c>
      <c r="E63" s="9">
        <v>11306392</v>
      </c>
      <c r="F63" s="11">
        <v>49.570902231773047</v>
      </c>
    </row>
    <row r="64" spans="1:6">
      <c r="A64" s="6" t="s">
        <v>60</v>
      </c>
      <c r="B64" s="9">
        <v>173671</v>
      </c>
      <c r="C64" s="9">
        <v>46300</v>
      </c>
      <c r="D64" s="9">
        <v>46300</v>
      </c>
      <c r="E64" s="9">
        <v>0</v>
      </c>
      <c r="F64" s="11">
        <v>26.659603503175543</v>
      </c>
    </row>
    <row r="65" spans="1:6">
      <c r="A65" s="6" t="s">
        <v>61</v>
      </c>
      <c r="B65" s="9">
        <v>3589187</v>
      </c>
      <c r="C65" s="9">
        <v>1872105</v>
      </c>
      <c r="D65" s="9">
        <v>0</v>
      </c>
      <c r="E65" s="9">
        <v>1872105</v>
      </c>
      <c r="F65" s="11">
        <v>52.159583772035276</v>
      </c>
    </row>
    <row r="66" spans="1:6">
      <c r="A66" s="6" t="s">
        <v>62</v>
      </c>
      <c r="B66" s="9">
        <v>0</v>
      </c>
      <c r="C66" s="9">
        <v>0</v>
      </c>
      <c r="D66" s="9">
        <v>0</v>
      </c>
      <c r="E66" s="9">
        <v>0</v>
      </c>
      <c r="F66" s="11"/>
    </row>
    <row r="67" spans="1:6">
      <c r="A67" s="6" t="s">
        <v>63</v>
      </c>
      <c r="B67" s="9">
        <v>2869419</v>
      </c>
      <c r="C67" s="9">
        <v>1566064</v>
      </c>
      <c r="D67" s="9">
        <v>45272</v>
      </c>
      <c r="E67" s="9">
        <v>1520792</v>
      </c>
      <c r="F67" s="11">
        <v>54.577738559617814</v>
      </c>
    </row>
    <row r="68" spans="1:6">
      <c r="A68" s="6" t="s">
        <v>64</v>
      </c>
      <c r="B68" s="9">
        <v>0</v>
      </c>
      <c r="C68" s="9">
        <v>0</v>
      </c>
      <c r="D68" s="9">
        <v>0</v>
      </c>
      <c r="E68" s="9">
        <v>0</v>
      </c>
      <c r="F68" s="11"/>
    </row>
    <row r="69" spans="1:6">
      <c r="A69" s="6" t="s">
        <v>65</v>
      </c>
      <c r="B69" s="9">
        <v>968423</v>
      </c>
      <c r="C69" s="9">
        <v>505291</v>
      </c>
      <c r="D69" s="9">
        <v>0</v>
      </c>
      <c r="E69" s="9">
        <v>505291</v>
      </c>
      <c r="F69" s="11">
        <v>52.176683122974154</v>
      </c>
    </row>
    <row r="70" spans="1:6">
      <c r="A70" s="1" t="s">
        <v>66</v>
      </c>
      <c r="B70" s="9">
        <v>204456</v>
      </c>
      <c r="C70" s="9">
        <v>98110.74</v>
      </c>
      <c r="D70" s="9">
        <v>0</v>
      </c>
      <c r="E70" s="9">
        <v>98110.74</v>
      </c>
      <c r="F70" s="11">
        <v>47.98623664749384</v>
      </c>
    </row>
    <row r="71" spans="1:6">
      <c r="A71" s="6" t="s">
        <v>67</v>
      </c>
      <c r="B71" s="9">
        <v>1859072</v>
      </c>
      <c r="C71" s="9">
        <v>1033853</v>
      </c>
      <c r="D71" s="9">
        <v>93987</v>
      </c>
      <c r="E71" s="9">
        <v>939866</v>
      </c>
      <c r="F71" s="11">
        <v>55.611240446846601</v>
      </c>
    </row>
    <row r="72" spans="1:6">
      <c r="A72" s="6" t="s">
        <v>68</v>
      </c>
      <c r="B72" s="9">
        <v>308340</v>
      </c>
      <c r="C72" s="9">
        <v>160866</v>
      </c>
      <c r="D72" s="9">
        <v>0</v>
      </c>
      <c r="E72" s="9">
        <v>160866</v>
      </c>
      <c r="F72" s="11">
        <v>52.171628721541154</v>
      </c>
    </row>
    <row r="73" spans="1:6">
      <c r="A73" s="6" t="s">
        <v>69</v>
      </c>
      <c r="B73" s="9">
        <v>45098379</v>
      </c>
      <c r="C73" s="9">
        <v>18904519</v>
      </c>
      <c r="D73" s="9">
        <v>1295953</v>
      </c>
      <c r="E73" s="9">
        <v>17608566</v>
      </c>
      <c r="F73" s="11">
        <v>41.918400215670722</v>
      </c>
    </row>
    <row r="74" spans="1:6">
      <c r="A74" s="1" t="s">
        <v>70</v>
      </c>
      <c r="B74" s="9">
        <v>5567655</v>
      </c>
      <c r="C74" s="9">
        <v>2250099.69</v>
      </c>
      <c r="D74" s="9">
        <v>0</v>
      </c>
      <c r="E74" s="9">
        <v>988302.35</v>
      </c>
      <c r="F74" s="11">
        <v>40.413777254517385</v>
      </c>
    </row>
    <row r="75" spans="1:6">
      <c r="A75" s="6" t="s">
        <v>71</v>
      </c>
      <c r="B75" s="9">
        <v>0</v>
      </c>
      <c r="C75" s="9">
        <v>0</v>
      </c>
      <c r="D75" s="9">
        <v>0</v>
      </c>
      <c r="E75" s="9">
        <v>0</v>
      </c>
      <c r="F75" s="11"/>
    </row>
    <row r="76" spans="1:6">
      <c r="A76" s="6" t="s">
        <v>72</v>
      </c>
      <c r="B76" s="9">
        <v>592313</v>
      </c>
      <c r="C76" s="9">
        <v>293787</v>
      </c>
      <c r="D76" s="9">
        <v>0</v>
      </c>
      <c r="E76" s="9">
        <v>293787</v>
      </c>
      <c r="F76" s="11">
        <v>49.599958130245327</v>
      </c>
    </row>
    <row r="77" spans="1:6">
      <c r="A77" s="6" t="s">
        <v>73</v>
      </c>
      <c r="B77" s="9">
        <v>31145</v>
      </c>
      <c r="C77" s="9">
        <v>22448</v>
      </c>
      <c r="D77" s="9">
        <v>5000</v>
      </c>
      <c r="E77" s="9">
        <v>17448</v>
      </c>
      <c r="F77" s="11">
        <v>72.07577460266495</v>
      </c>
    </row>
    <row r="78" spans="1:6">
      <c r="A78" s="6" t="s">
        <v>74</v>
      </c>
      <c r="B78" s="9">
        <v>7420446</v>
      </c>
      <c r="C78" s="9">
        <v>3258825</v>
      </c>
      <c r="D78" s="9">
        <v>80095</v>
      </c>
      <c r="E78" s="9">
        <v>3178730</v>
      </c>
      <c r="F78" s="11">
        <v>43.916834648483395</v>
      </c>
    </row>
    <row r="79" spans="1:6">
      <c r="A79" s="6" t="s">
        <v>75</v>
      </c>
      <c r="B79" s="9">
        <v>12075127</v>
      </c>
      <c r="C79" s="9">
        <v>6101279</v>
      </c>
      <c r="D79" s="9">
        <v>0</v>
      </c>
      <c r="E79" s="9">
        <v>6101279</v>
      </c>
      <c r="F79" s="11">
        <v>50.527659046567372</v>
      </c>
    </row>
    <row r="80" spans="1:6">
      <c r="A80" s="6" t="s">
        <v>76</v>
      </c>
      <c r="B80" s="9">
        <v>51990</v>
      </c>
      <c r="C80" s="9">
        <v>26792</v>
      </c>
      <c r="D80" s="9">
        <v>1000</v>
      </c>
      <c r="E80" s="9">
        <v>25792</v>
      </c>
      <c r="F80" s="11">
        <v>51.532987112906326</v>
      </c>
    </row>
    <row r="81" spans="1:6">
      <c r="A81" s="6" t="s">
        <v>77</v>
      </c>
      <c r="B81" s="9">
        <v>34848282</v>
      </c>
      <c r="C81" s="9">
        <v>16669497</v>
      </c>
      <c r="D81" s="9">
        <v>994713</v>
      </c>
      <c r="E81" s="9">
        <v>15674784</v>
      </c>
      <c r="F81" s="11">
        <v>47.834487220919527</v>
      </c>
    </row>
    <row r="82" spans="1:6">
      <c r="A82" s="6" t="s">
        <v>78</v>
      </c>
      <c r="B82" s="9">
        <v>8604918</v>
      </c>
      <c r="C82" s="9">
        <v>4673994</v>
      </c>
      <c r="D82" s="9">
        <v>236064</v>
      </c>
      <c r="E82" s="9">
        <v>4437930</v>
      </c>
      <c r="F82" s="11">
        <v>54.317705293647187</v>
      </c>
    </row>
    <row r="83" spans="1:6">
      <c r="A83" s="5" t="s">
        <v>79</v>
      </c>
      <c r="B83" s="9">
        <v>0</v>
      </c>
      <c r="C83" s="9">
        <v>2500</v>
      </c>
      <c r="D83" s="9">
        <v>-2500</v>
      </c>
      <c r="E83" s="9">
        <v>0</v>
      </c>
      <c r="F83" s="11"/>
    </row>
    <row r="84" spans="1:6">
      <c r="A84" s="6" t="s">
        <v>80</v>
      </c>
      <c r="B84" s="9">
        <v>213123</v>
      </c>
      <c r="C84" s="9">
        <v>65000</v>
      </c>
      <c r="D84" s="9">
        <v>23000</v>
      </c>
      <c r="E84" s="9">
        <v>42000</v>
      </c>
      <c r="F84" s="11">
        <v>30.498819930275005</v>
      </c>
    </row>
    <row r="85" spans="1:6">
      <c r="A85" s="6" t="s">
        <v>81</v>
      </c>
      <c r="B85" s="9">
        <v>1061055</v>
      </c>
      <c r="C85" s="9">
        <v>553147</v>
      </c>
      <c r="D85" s="9">
        <v>0</v>
      </c>
      <c r="E85" s="9">
        <v>553147</v>
      </c>
      <c r="F85" s="11">
        <v>52.131793356612057</v>
      </c>
    </row>
    <row r="86" spans="1:6">
      <c r="A86" s="6" t="s">
        <v>82</v>
      </c>
      <c r="B86" s="9">
        <v>211546</v>
      </c>
      <c r="C86" s="9">
        <v>109547</v>
      </c>
      <c r="D86" s="9">
        <v>0</v>
      </c>
      <c r="E86" s="9">
        <v>109547</v>
      </c>
      <c r="F86" s="11">
        <v>51.784009151673871</v>
      </c>
    </row>
    <row r="87" spans="1:6">
      <c r="A87" s="5" t="s">
        <v>83</v>
      </c>
      <c r="B87" s="9">
        <v>0</v>
      </c>
      <c r="C87" s="9">
        <v>0</v>
      </c>
      <c r="D87" s="9">
        <v>0</v>
      </c>
      <c r="E87" s="9">
        <v>0</v>
      </c>
      <c r="F87" s="11"/>
    </row>
    <row r="88" spans="1:6">
      <c r="A88" s="6" t="s">
        <v>84</v>
      </c>
      <c r="B88" s="9">
        <v>2373715</v>
      </c>
      <c r="C88" s="9">
        <v>1236646</v>
      </c>
      <c r="D88" s="9">
        <v>0</v>
      </c>
      <c r="E88" s="9">
        <v>1236646</v>
      </c>
      <c r="F88" s="11">
        <v>52.097492748708248</v>
      </c>
    </row>
    <row r="89" spans="1:6">
      <c r="A89" s="6" t="s">
        <v>85</v>
      </c>
      <c r="B89" s="9">
        <v>1869419</v>
      </c>
      <c r="C89" s="9">
        <v>923430</v>
      </c>
      <c r="D89" s="9">
        <v>0</v>
      </c>
      <c r="E89" s="9">
        <v>923430</v>
      </c>
      <c r="F89" s="11">
        <v>49.396630717886147</v>
      </c>
    </row>
    <row r="90" spans="1:6">
      <c r="A90" s="6" t="s">
        <v>86</v>
      </c>
      <c r="B90" s="9">
        <v>430231</v>
      </c>
      <c r="C90" s="9">
        <v>180697</v>
      </c>
      <c r="D90" s="9">
        <v>0</v>
      </c>
      <c r="E90" s="9">
        <v>180697</v>
      </c>
      <c r="F90" s="11">
        <v>41.999995351334519</v>
      </c>
    </row>
    <row r="91" spans="1:6">
      <c r="A91" s="6" t="s">
        <v>87</v>
      </c>
      <c r="B91" s="9">
        <v>3186479</v>
      </c>
      <c r="C91" s="9">
        <v>1661314</v>
      </c>
      <c r="D91" s="9">
        <v>0</v>
      </c>
      <c r="E91" s="9">
        <v>1661314</v>
      </c>
      <c r="F91" s="11">
        <v>52.136354892029736</v>
      </c>
    </row>
    <row r="92" spans="1:6">
      <c r="A92" s="6" t="s">
        <v>88</v>
      </c>
      <c r="B92" s="9">
        <v>584437</v>
      </c>
      <c r="C92" s="9">
        <v>253635</v>
      </c>
      <c r="D92" s="9">
        <v>47149</v>
      </c>
      <c r="E92" s="9">
        <v>206486</v>
      </c>
      <c r="F92" s="11">
        <v>43.398176364603884</v>
      </c>
    </row>
    <row r="93" spans="1:6">
      <c r="A93" s="6" t="s">
        <v>89</v>
      </c>
      <c r="B93" s="9">
        <v>390439</v>
      </c>
      <c r="C93" s="9">
        <v>188972.48</v>
      </c>
      <c r="D93" s="9">
        <v>0</v>
      </c>
      <c r="E93" s="9">
        <v>188972.48</v>
      </c>
      <c r="F93" s="11">
        <v>48.400001024487821</v>
      </c>
    </row>
    <row r="94" spans="1:6">
      <c r="A94" s="6" t="s">
        <v>90</v>
      </c>
      <c r="B94" s="9">
        <v>573789</v>
      </c>
      <c r="C94" s="9">
        <v>299142</v>
      </c>
      <c r="D94" s="9">
        <v>0</v>
      </c>
      <c r="E94" s="9">
        <v>299142</v>
      </c>
      <c r="F94" s="11">
        <v>52.134495432990178</v>
      </c>
    </row>
    <row r="95" spans="1:6">
      <c r="A95" s="6" t="s">
        <v>91</v>
      </c>
      <c r="B95" s="9">
        <v>1253775</v>
      </c>
      <c r="C95" s="9">
        <v>317048</v>
      </c>
      <c r="D95" s="9">
        <v>316048</v>
      </c>
      <c r="E95" s="9">
        <v>1000</v>
      </c>
      <c r="F95" s="11">
        <v>25.287471835058124</v>
      </c>
    </row>
    <row r="96" spans="1:6">
      <c r="A96" s="6" t="s">
        <v>92</v>
      </c>
      <c r="B96" s="9">
        <v>3388018</v>
      </c>
      <c r="C96" s="9">
        <v>1678068</v>
      </c>
      <c r="D96" s="9">
        <v>354113</v>
      </c>
      <c r="E96" s="9">
        <v>1323955</v>
      </c>
      <c r="F96" s="11">
        <v>49.529488922431938</v>
      </c>
    </row>
    <row r="97" spans="1:6">
      <c r="A97" s="6" t="s">
        <v>93</v>
      </c>
      <c r="B97" s="9">
        <v>3899335</v>
      </c>
      <c r="C97" s="9">
        <v>2066648</v>
      </c>
      <c r="D97" s="9">
        <v>0</v>
      </c>
      <c r="E97" s="9">
        <v>2066648</v>
      </c>
      <c r="F97" s="11">
        <v>53.000011540429327</v>
      </c>
    </row>
    <row r="98" spans="1:6">
      <c r="A98" s="6" t="s">
        <v>94</v>
      </c>
      <c r="B98" s="9">
        <v>1614847</v>
      </c>
      <c r="C98" s="9">
        <v>838596</v>
      </c>
      <c r="D98" s="9">
        <v>0</v>
      </c>
      <c r="E98" s="9">
        <v>838596</v>
      </c>
      <c r="F98" s="11">
        <v>51.930368635542564</v>
      </c>
    </row>
    <row r="99" spans="1:6">
      <c r="A99" s="6" t="s">
        <v>95</v>
      </c>
      <c r="B99" s="9">
        <v>0</v>
      </c>
      <c r="C99" s="9">
        <v>0</v>
      </c>
      <c r="D99" s="9">
        <v>0</v>
      </c>
      <c r="E99" s="9">
        <v>0</v>
      </c>
      <c r="F99" s="11"/>
    </row>
    <row r="100" spans="1:6">
      <c r="A100" s="6" t="s">
        <v>96</v>
      </c>
      <c r="B100" s="9">
        <v>0</v>
      </c>
      <c r="C100" s="9">
        <v>10000</v>
      </c>
      <c r="D100" s="9">
        <v>3500</v>
      </c>
      <c r="E100" s="9">
        <v>6500</v>
      </c>
      <c r="F100" s="11"/>
    </row>
    <row r="101" spans="1:6">
      <c r="A101" s="6" t="s">
        <v>97</v>
      </c>
      <c r="B101" s="9">
        <v>4972769</v>
      </c>
      <c r="C101" s="9">
        <v>2082773</v>
      </c>
      <c r="D101" s="9">
        <v>319263</v>
      </c>
      <c r="E101" s="9">
        <v>1763510</v>
      </c>
      <c r="F101" s="11">
        <v>41.883566278666876</v>
      </c>
    </row>
    <row r="102" spans="1:6">
      <c r="A102" s="6" t="s">
        <v>98</v>
      </c>
      <c r="B102" s="9">
        <v>725895</v>
      </c>
      <c r="C102" s="9">
        <v>367631</v>
      </c>
      <c r="D102" s="9">
        <v>0</v>
      </c>
      <c r="E102" s="9">
        <v>367631</v>
      </c>
      <c r="F102" s="11">
        <v>50.645203507394321</v>
      </c>
    </row>
    <row r="103" spans="1:6">
      <c r="A103" s="6" t="s">
        <v>99</v>
      </c>
      <c r="B103" s="9">
        <v>3592272</v>
      </c>
      <c r="C103" s="9">
        <v>67922</v>
      </c>
      <c r="D103" s="9">
        <v>67922</v>
      </c>
      <c r="E103" s="9">
        <v>0</v>
      </c>
      <c r="F103" s="11">
        <v>1.8907810989813689</v>
      </c>
    </row>
    <row r="104" spans="1:6">
      <c r="A104" s="6" t="s">
        <v>100</v>
      </c>
      <c r="B104" s="9">
        <v>228935</v>
      </c>
      <c r="C104" s="9">
        <v>114297</v>
      </c>
      <c r="D104" s="9">
        <v>0</v>
      </c>
      <c r="E104" s="9">
        <v>114297</v>
      </c>
      <c r="F104" s="11">
        <v>49.925524712254571</v>
      </c>
    </row>
    <row r="105" spans="1:6">
      <c r="A105" s="6" t="s">
        <v>101</v>
      </c>
      <c r="B105" s="9">
        <v>750269</v>
      </c>
      <c r="C105" s="9">
        <v>378885.85</v>
      </c>
      <c r="D105" s="9">
        <v>0</v>
      </c>
      <c r="E105" s="9">
        <v>378885.85</v>
      </c>
      <c r="F105" s="11">
        <v>50.500000666427638</v>
      </c>
    </row>
    <row r="106" spans="1:6">
      <c r="A106" s="6" t="s">
        <v>102</v>
      </c>
      <c r="B106" s="9">
        <v>3889777</v>
      </c>
      <c r="C106" s="9">
        <v>1869933.26</v>
      </c>
      <c r="D106" s="9">
        <v>116208.1</v>
      </c>
      <c r="E106" s="9">
        <v>1753725.16</v>
      </c>
      <c r="F106" s="11">
        <v>48.073019610121612</v>
      </c>
    </row>
    <row r="107" spans="1:6">
      <c r="A107" s="6" t="s">
        <v>103</v>
      </c>
      <c r="B107" s="9">
        <v>3979406</v>
      </c>
      <c r="C107" s="9">
        <v>2063967</v>
      </c>
      <c r="D107" s="9">
        <v>0</v>
      </c>
      <c r="E107" s="9">
        <v>2063967</v>
      </c>
      <c r="F107" s="11">
        <v>51.866208172777547</v>
      </c>
    </row>
    <row r="108" spans="1:6">
      <c r="A108" s="6" t="s">
        <v>104</v>
      </c>
      <c r="B108" s="9">
        <v>916806</v>
      </c>
      <c r="C108" s="9">
        <v>475608</v>
      </c>
      <c r="D108" s="9">
        <v>0</v>
      </c>
      <c r="E108" s="9">
        <v>475608</v>
      </c>
      <c r="F108" s="11">
        <v>51.87662384408479</v>
      </c>
    </row>
    <row r="109" spans="1:6">
      <c r="A109" s="6" t="s">
        <v>105</v>
      </c>
      <c r="B109" s="9">
        <v>1075721</v>
      </c>
      <c r="C109" s="9">
        <v>39690</v>
      </c>
      <c r="D109" s="9">
        <v>39690</v>
      </c>
      <c r="E109" s="9">
        <v>0</v>
      </c>
      <c r="F109" s="11">
        <v>3.6896184047722409</v>
      </c>
    </row>
    <row r="110" spans="1:6">
      <c r="A110" s="6" t="s">
        <v>106</v>
      </c>
      <c r="B110" s="9">
        <v>-1425318</v>
      </c>
      <c r="C110" s="9">
        <v>403231</v>
      </c>
      <c r="D110" s="9">
        <v>358683</v>
      </c>
      <c r="E110" s="9">
        <v>44548</v>
      </c>
      <c r="F110" s="11">
        <v>-28.290599010185797</v>
      </c>
    </row>
    <row r="111" spans="1:6">
      <c r="A111" s="6" t="s">
        <v>107</v>
      </c>
      <c r="B111" s="9">
        <v>2144535</v>
      </c>
      <c r="C111" s="9">
        <v>933075</v>
      </c>
      <c r="D111" s="9">
        <v>0</v>
      </c>
      <c r="E111" s="9">
        <v>933075</v>
      </c>
      <c r="F111" s="11">
        <v>43.509432114654231</v>
      </c>
    </row>
    <row r="112" spans="1:6">
      <c r="A112" s="6" t="s">
        <v>108</v>
      </c>
      <c r="B112" s="9">
        <v>54150</v>
      </c>
      <c r="C112" s="9">
        <v>1000</v>
      </c>
      <c r="D112" s="9">
        <v>1000</v>
      </c>
      <c r="E112" s="9">
        <v>0</v>
      </c>
      <c r="F112" s="11">
        <v>1.8467220683287167</v>
      </c>
    </row>
    <row r="113" spans="1:6">
      <c r="A113" s="6" t="s">
        <v>109</v>
      </c>
      <c r="B113" s="9">
        <v>6308110</v>
      </c>
      <c r="C113" s="9">
        <v>3272020</v>
      </c>
      <c r="D113" s="9">
        <v>0</v>
      </c>
      <c r="E113" s="9">
        <v>3272020</v>
      </c>
      <c r="F113" s="11">
        <v>51.870052995271166</v>
      </c>
    </row>
    <row r="114" spans="1:6">
      <c r="A114" s="6" t="s">
        <v>110</v>
      </c>
      <c r="B114" s="9">
        <v>0</v>
      </c>
      <c r="C114" s="9">
        <v>0</v>
      </c>
      <c r="D114" s="9">
        <v>0</v>
      </c>
      <c r="E114" s="9">
        <v>0</v>
      </c>
      <c r="F114" s="11"/>
    </row>
    <row r="115" spans="1:6">
      <c r="A115" s="6" t="s">
        <v>111</v>
      </c>
      <c r="B115" s="9">
        <v>2929013</v>
      </c>
      <c r="C115" s="9">
        <v>2848970</v>
      </c>
      <c r="D115" s="9">
        <v>8776</v>
      </c>
      <c r="E115" s="9">
        <v>2840194</v>
      </c>
      <c r="F115" s="11">
        <v>97.267236437666881</v>
      </c>
    </row>
    <row r="116" spans="1:6">
      <c r="A116" s="6" t="s">
        <v>112</v>
      </c>
      <c r="B116" s="9">
        <v>435558</v>
      </c>
      <c r="C116" s="9">
        <v>170052.88</v>
      </c>
      <c r="D116" s="9">
        <v>77935</v>
      </c>
      <c r="E116" s="9">
        <v>92117.88</v>
      </c>
      <c r="F116" s="11">
        <v>39.042533944962557</v>
      </c>
    </row>
    <row r="117" spans="1:6">
      <c r="A117" s="6" t="s">
        <v>113</v>
      </c>
      <c r="B117" s="9">
        <v>103773</v>
      </c>
      <c r="C117" s="9">
        <v>41508</v>
      </c>
      <c r="D117" s="9">
        <v>0</v>
      </c>
      <c r="E117" s="9">
        <v>41508</v>
      </c>
      <c r="F117" s="11">
        <v>39.998843629845915</v>
      </c>
    </row>
    <row r="118" spans="1:6">
      <c r="A118" s="6" t="s">
        <v>114</v>
      </c>
      <c r="B118" s="9">
        <v>1132027</v>
      </c>
      <c r="C118" s="9">
        <v>589081</v>
      </c>
      <c r="D118" s="9">
        <v>0</v>
      </c>
      <c r="E118" s="9">
        <v>589081</v>
      </c>
      <c r="F118" s="11">
        <v>52.037716414891165</v>
      </c>
    </row>
    <row r="119" spans="1:6">
      <c r="A119" s="6" t="s">
        <v>115</v>
      </c>
      <c r="B119" s="9">
        <v>4223548</v>
      </c>
      <c r="C119" s="9">
        <v>2192117</v>
      </c>
      <c r="D119" s="9">
        <v>0</v>
      </c>
      <c r="E119" s="9">
        <v>2192117</v>
      </c>
      <c r="F119" s="11">
        <v>51.902263215666068</v>
      </c>
    </row>
    <row r="120" spans="1:6">
      <c r="A120" s="6" t="s">
        <v>116</v>
      </c>
      <c r="B120" s="9">
        <v>0</v>
      </c>
      <c r="C120" s="9">
        <v>0</v>
      </c>
      <c r="D120" s="9">
        <v>0</v>
      </c>
      <c r="E120" s="9">
        <v>0</v>
      </c>
      <c r="F120" s="11"/>
    </row>
    <row r="121" spans="1:6">
      <c r="A121" s="6" t="s">
        <v>117</v>
      </c>
      <c r="B121" s="9">
        <v>417651</v>
      </c>
      <c r="C121" s="9">
        <v>217519</v>
      </c>
      <c r="D121" s="9">
        <v>0</v>
      </c>
      <c r="E121" s="9">
        <v>217519</v>
      </c>
      <c r="F121" s="11">
        <v>52.081522610983811</v>
      </c>
    </row>
    <row r="122" spans="1:6">
      <c r="A122" s="6" t="s">
        <v>118</v>
      </c>
      <c r="B122" s="9">
        <v>2096400</v>
      </c>
      <c r="C122" s="9">
        <v>50000</v>
      </c>
      <c r="D122" s="9">
        <v>50000</v>
      </c>
      <c r="E122" s="9">
        <v>0</v>
      </c>
      <c r="F122" s="11">
        <v>2.3850410227055905</v>
      </c>
    </row>
    <row r="123" spans="1:6">
      <c r="A123" s="6" t="s">
        <v>119</v>
      </c>
      <c r="B123" s="9">
        <v>33071</v>
      </c>
      <c r="C123" s="9">
        <v>20218</v>
      </c>
      <c r="D123" s="9">
        <v>9470</v>
      </c>
      <c r="E123" s="9">
        <v>10748</v>
      </c>
      <c r="F123" s="11">
        <v>61.13513350065012</v>
      </c>
    </row>
    <row r="124" spans="1:6">
      <c r="A124" s="6" t="s">
        <v>120</v>
      </c>
      <c r="B124" s="9">
        <v>1272618</v>
      </c>
      <c r="C124" s="9">
        <v>456132</v>
      </c>
      <c r="D124" s="9">
        <v>0</v>
      </c>
      <c r="E124" s="9">
        <v>456132</v>
      </c>
      <c r="F124" s="11">
        <v>35.842020150587217</v>
      </c>
    </row>
    <row r="125" spans="1:6">
      <c r="A125" s="6" t="s">
        <v>121</v>
      </c>
      <c r="B125" s="9">
        <v>756410</v>
      </c>
      <c r="C125" s="9">
        <v>394464</v>
      </c>
      <c r="D125" s="9">
        <v>0</v>
      </c>
      <c r="E125" s="9">
        <v>394464</v>
      </c>
      <c r="F125" s="11">
        <v>52.149495643896827</v>
      </c>
    </row>
    <row r="126" spans="1:6">
      <c r="A126" s="6" t="s">
        <v>122</v>
      </c>
      <c r="B126" s="9">
        <v>1491238</v>
      </c>
      <c r="C126" s="9">
        <v>754566.43</v>
      </c>
      <c r="D126" s="9">
        <v>0</v>
      </c>
      <c r="E126" s="9">
        <v>754566.43</v>
      </c>
      <c r="F126" s="11">
        <v>50.600000134116762</v>
      </c>
    </row>
    <row r="127" spans="1:6">
      <c r="A127" s="6" t="s">
        <v>123</v>
      </c>
      <c r="B127" s="9">
        <v>1739215</v>
      </c>
      <c r="C127" s="9">
        <v>714549.97</v>
      </c>
      <c r="D127" s="9">
        <v>1000</v>
      </c>
      <c r="E127" s="9">
        <v>713549.97</v>
      </c>
      <c r="F127" s="11">
        <v>41.084625535083354</v>
      </c>
    </row>
    <row r="128" spans="1:6">
      <c r="A128" s="6" t="s">
        <v>124</v>
      </c>
      <c r="B128" s="9">
        <v>308600</v>
      </c>
      <c r="C128" s="9">
        <v>133125</v>
      </c>
      <c r="D128" s="9">
        <v>0</v>
      </c>
      <c r="E128" s="9">
        <v>133125</v>
      </c>
      <c r="F128" s="11">
        <v>43.138366817887231</v>
      </c>
    </row>
    <row r="129" spans="1:6">
      <c r="A129" s="6" t="s">
        <v>125</v>
      </c>
      <c r="B129" s="9">
        <v>226414</v>
      </c>
      <c r="C129" s="9">
        <v>117017</v>
      </c>
      <c r="D129" s="9">
        <v>0</v>
      </c>
      <c r="E129" s="9">
        <v>117017</v>
      </c>
      <c r="F129" s="11">
        <v>51.682758133330978</v>
      </c>
    </row>
    <row r="130" spans="1:6">
      <c r="A130" s="6" t="s">
        <v>126</v>
      </c>
      <c r="B130" s="9">
        <v>2691791</v>
      </c>
      <c r="C130" s="9">
        <v>1935620.95</v>
      </c>
      <c r="D130" s="9">
        <v>30559.58</v>
      </c>
      <c r="E130" s="9">
        <v>1905061.3699999999</v>
      </c>
      <c r="F130" s="11">
        <v>71.908292657193655</v>
      </c>
    </row>
    <row r="131" spans="1:6">
      <c r="A131" s="6" t="s">
        <v>127</v>
      </c>
      <c r="B131" s="9">
        <v>22680</v>
      </c>
      <c r="C131" s="9">
        <v>9750</v>
      </c>
      <c r="D131" s="9">
        <v>6000</v>
      </c>
      <c r="E131" s="9">
        <v>3750</v>
      </c>
      <c r="F131" s="11">
        <v>42.989417989417987</v>
      </c>
    </row>
    <row r="132" spans="1:6">
      <c r="A132" s="6" t="s">
        <v>128</v>
      </c>
      <c r="B132" s="9">
        <v>158299</v>
      </c>
      <c r="C132" s="9">
        <v>123083</v>
      </c>
      <c r="D132" s="9">
        <v>15505</v>
      </c>
      <c r="E132" s="9">
        <v>107578</v>
      </c>
      <c r="F132" s="11">
        <v>77.753491809802966</v>
      </c>
    </row>
    <row r="133" spans="1:6">
      <c r="A133" s="6" t="s">
        <v>129</v>
      </c>
      <c r="B133" s="9">
        <v>49611</v>
      </c>
      <c r="C133" s="9">
        <v>24558</v>
      </c>
      <c r="D133" s="9">
        <v>2233</v>
      </c>
      <c r="E133" s="9">
        <v>22325</v>
      </c>
      <c r="F133" s="11">
        <v>49.501118703513335</v>
      </c>
    </row>
    <row r="134" spans="1:6">
      <c r="A134" s="6" t="s">
        <v>130</v>
      </c>
      <c r="B134" s="9">
        <v>11106115</v>
      </c>
      <c r="C134" s="9">
        <v>5749477</v>
      </c>
      <c r="D134" s="9">
        <v>0</v>
      </c>
      <c r="E134" s="9">
        <v>5749477</v>
      </c>
      <c r="F134" s="11">
        <v>51.768570737832263</v>
      </c>
    </row>
    <row r="135" spans="1:6">
      <c r="A135" s="6" t="s">
        <v>131</v>
      </c>
      <c r="B135" s="9">
        <v>2343908</v>
      </c>
      <c r="C135" s="9">
        <v>1079674</v>
      </c>
      <c r="D135" s="9">
        <v>114700</v>
      </c>
      <c r="E135" s="9">
        <v>964974</v>
      </c>
      <c r="F135" s="11">
        <v>46.062985407277083</v>
      </c>
    </row>
    <row r="136" spans="1:6">
      <c r="A136" s="6" t="s">
        <v>132</v>
      </c>
      <c r="B136" s="9">
        <v>1569934</v>
      </c>
      <c r="C136" s="9">
        <v>701866</v>
      </c>
      <c r="D136" s="9">
        <v>270750</v>
      </c>
      <c r="E136" s="9">
        <v>431116</v>
      </c>
      <c r="F136" s="11">
        <v>44.706720155114802</v>
      </c>
    </row>
    <row r="137" spans="1:6">
      <c r="A137" s="6" t="s">
        <v>133</v>
      </c>
      <c r="B137" s="9">
        <v>0</v>
      </c>
      <c r="C137" s="9">
        <v>5000</v>
      </c>
      <c r="D137" s="9">
        <v>5000</v>
      </c>
      <c r="E137" s="9">
        <v>0</v>
      </c>
      <c r="F137" s="11"/>
    </row>
    <row r="138" spans="1:6">
      <c r="A138" s="6" t="s">
        <v>134</v>
      </c>
      <c r="B138" s="9">
        <v>877199</v>
      </c>
      <c r="C138" s="9">
        <v>457145</v>
      </c>
      <c r="D138" s="9">
        <v>0</v>
      </c>
      <c r="E138" s="9">
        <v>457145</v>
      </c>
      <c r="F138" s="11">
        <v>52.114172496776668</v>
      </c>
    </row>
    <row r="139" spans="1:6">
      <c r="A139" s="6" t="s">
        <v>135</v>
      </c>
      <c r="B139" s="9">
        <v>6433410</v>
      </c>
      <c r="C139" s="9">
        <v>2877130</v>
      </c>
      <c r="D139" s="9">
        <v>1109873</v>
      </c>
      <c r="E139" s="9">
        <v>1767257</v>
      </c>
      <c r="F139" s="11">
        <v>44.721695026432329</v>
      </c>
    </row>
    <row r="140" spans="1:6">
      <c r="A140" s="6" t="s">
        <v>136</v>
      </c>
      <c r="B140" s="9">
        <v>1169016</v>
      </c>
      <c r="C140" s="9">
        <v>73515.16</v>
      </c>
      <c r="D140" s="9">
        <v>25186.04</v>
      </c>
      <c r="E140" s="9">
        <v>48329.120000000003</v>
      </c>
      <c r="F140" s="11">
        <v>6.2886359125965772</v>
      </c>
    </row>
    <row r="141" spans="1:6">
      <c r="A141" s="6" t="s">
        <v>137</v>
      </c>
      <c r="B141" s="9">
        <v>176338157</v>
      </c>
      <c r="C141" s="9">
        <v>77641812</v>
      </c>
      <c r="D141" s="9">
        <v>5597335</v>
      </c>
      <c r="E141" s="9">
        <v>72044477</v>
      </c>
      <c r="F141" s="11">
        <v>44.030068886338654</v>
      </c>
    </row>
    <row r="142" spans="1:6">
      <c r="A142" s="6" t="s">
        <v>138</v>
      </c>
      <c r="B142" s="9">
        <v>2154310</v>
      </c>
      <c r="C142" s="9">
        <v>1162346</v>
      </c>
      <c r="D142" s="9">
        <v>6300</v>
      </c>
      <c r="E142" s="9">
        <v>1156046</v>
      </c>
      <c r="F142" s="11">
        <v>53.95444481063543</v>
      </c>
    </row>
    <row r="143" spans="1:6">
      <c r="A143" s="6" t="s">
        <v>139</v>
      </c>
      <c r="B143" s="9">
        <v>764533</v>
      </c>
      <c r="C143" s="9">
        <v>352567</v>
      </c>
      <c r="D143" s="9">
        <v>9500</v>
      </c>
      <c r="E143" s="9">
        <v>343067</v>
      </c>
      <c r="F143" s="11">
        <v>46.115340999015089</v>
      </c>
    </row>
    <row r="144" spans="1:6">
      <c r="A144" s="6" t="s">
        <v>140</v>
      </c>
      <c r="B144" s="9">
        <v>3668247</v>
      </c>
      <c r="C144" s="9">
        <v>1904442</v>
      </c>
      <c r="D144" s="9">
        <v>0</v>
      </c>
      <c r="E144" s="9">
        <v>1904442</v>
      </c>
      <c r="F144" s="11">
        <v>51.916951066817475</v>
      </c>
    </row>
    <row r="145" spans="1:6">
      <c r="A145" s="6" t="s">
        <v>141</v>
      </c>
      <c r="B145" s="9">
        <v>294666</v>
      </c>
      <c r="C145" s="9">
        <v>97919</v>
      </c>
      <c r="D145" s="9">
        <v>53760</v>
      </c>
      <c r="E145" s="9">
        <v>44159</v>
      </c>
      <c r="F145" s="11">
        <v>33.230505046391507</v>
      </c>
    </row>
    <row r="146" spans="1:6">
      <c r="A146" s="6" t="s">
        <v>142</v>
      </c>
      <c r="B146" s="9">
        <v>1547407</v>
      </c>
      <c r="C146" s="9">
        <v>850877</v>
      </c>
      <c r="D146" s="9">
        <v>6200</v>
      </c>
      <c r="E146" s="9">
        <v>844677</v>
      </c>
      <c r="F146" s="11">
        <v>54.987278718527186</v>
      </c>
    </row>
    <row r="147" spans="1:6">
      <c r="A147" s="6" t="s">
        <v>143</v>
      </c>
      <c r="B147" s="9">
        <v>600453</v>
      </c>
      <c r="C147" s="9">
        <v>313131</v>
      </c>
      <c r="D147" s="9">
        <v>0</v>
      </c>
      <c r="E147" s="9">
        <v>313131</v>
      </c>
      <c r="F147" s="11">
        <v>52.149127408806351</v>
      </c>
    </row>
    <row r="148" spans="1:6">
      <c r="A148" s="6" t="s">
        <v>144</v>
      </c>
      <c r="B148" s="9">
        <v>828458</v>
      </c>
      <c r="C148" s="9">
        <v>134288</v>
      </c>
      <c r="D148" s="9">
        <v>6632</v>
      </c>
      <c r="E148" s="9">
        <v>127656</v>
      </c>
      <c r="F148" s="11">
        <v>16.209391423584538</v>
      </c>
    </row>
    <row r="149" spans="1:6">
      <c r="A149" s="6" t="s">
        <v>145</v>
      </c>
      <c r="B149" s="9">
        <v>183000</v>
      </c>
      <c r="C149" s="9">
        <v>104713</v>
      </c>
      <c r="D149" s="9">
        <v>4063</v>
      </c>
      <c r="E149" s="9">
        <v>100650</v>
      </c>
      <c r="F149" s="11">
        <v>57.220218579234974</v>
      </c>
    </row>
    <row r="150" spans="1:6">
      <c r="A150" s="6" t="s">
        <v>146</v>
      </c>
      <c r="B150" s="9">
        <v>795000</v>
      </c>
      <c r="C150" s="9">
        <v>369000</v>
      </c>
      <c r="D150" s="9">
        <v>170000</v>
      </c>
      <c r="E150" s="9">
        <v>199000</v>
      </c>
      <c r="F150" s="11">
        <v>46.415094339622641</v>
      </c>
    </row>
    <row r="151" spans="1:6">
      <c r="A151" s="6" t="s">
        <v>147</v>
      </c>
      <c r="B151" s="9">
        <v>823049</v>
      </c>
      <c r="C151" s="9">
        <v>411133</v>
      </c>
      <c r="D151" s="9">
        <v>0</v>
      </c>
      <c r="E151" s="9">
        <v>411133</v>
      </c>
      <c r="F151" s="11">
        <v>49.952432965716497</v>
      </c>
    </row>
    <row r="152" spans="1:6">
      <c r="A152" s="6" t="s">
        <v>148</v>
      </c>
      <c r="B152" s="9">
        <v>1320029</v>
      </c>
      <c r="C152" s="9">
        <v>325437</v>
      </c>
      <c r="D152" s="9">
        <v>0</v>
      </c>
      <c r="E152" s="9">
        <v>325437</v>
      </c>
      <c r="F152" s="11">
        <v>24.653776545818314</v>
      </c>
    </row>
    <row r="153" spans="1:6">
      <c r="A153" s="6" t="s">
        <v>149</v>
      </c>
      <c r="B153" s="9">
        <v>385252</v>
      </c>
      <c r="C153" s="9">
        <v>15008</v>
      </c>
      <c r="D153" s="9">
        <v>4184</v>
      </c>
      <c r="E153" s="9">
        <v>10824</v>
      </c>
      <c r="F153" s="11">
        <v>3.8956319499963659</v>
      </c>
    </row>
    <row r="154" spans="1:6">
      <c r="A154" s="6" t="s">
        <v>150</v>
      </c>
      <c r="B154" s="9">
        <v>334898</v>
      </c>
      <c r="C154" s="9">
        <v>179484</v>
      </c>
      <c r="D154" s="9">
        <v>20680</v>
      </c>
      <c r="E154" s="9">
        <v>158804</v>
      </c>
      <c r="F154" s="11">
        <v>53.593631493768257</v>
      </c>
    </row>
    <row r="155" spans="1:6">
      <c r="A155" s="6" t="s">
        <v>151</v>
      </c>
      <c r="B155" s="9">
        <v>0</v>
      </c>
      <c r="C155" s="9">
        <v>0</v>
      </c>
      <c r="D155" s="9">
        <v>0</v>
      </c>
      <c r="E155" s="9">
        <v>0</v>
      </c>
      <c r="F155" s="11"/>
    </row>
    <row r="156" spans="1:6">
      <c r="A156" s="6" t="s">
        <v>152</v>
      </c>
      <c r="B156" s="9">
        <v>-4725</v>
      </c>
      <c r="C156" s="9">
        <v>0</v>
      </c>
      <c r="D156" s="9">
        <v>0</v>
      </c>
      <c r="E156" s="9">
        <v>0</v>
      </c>
      <c r="F156" s="11">
        <v>0</v>
      </c>
    </row>
    <row r="157" spans="1:6">
      <c r="A157" s="6" t="s">
        <v>153</v>
      </c>
      <c r="B157" s="9">
        <v>164820</v>
      </c>
      <c r="C157" s="9">
        <v>83234.100000000006</v>
      </c>
      <c r="D157" s="9">
        <v>0</v>
      </c>
      <c r="E157" s="9">
        <v>83234.100000000006</v>
      </c>
      <c r="F157" s="11">
        <v>50.5</v>
      </c>
    </row>
    <row r="158" spans="1:6">
      <c r="A158" s="6" t="s">
        <v>154</v>
      </c>
      <c r="B158" s="9">
        <v>7481732</v>
      </c>
      <c r="C158" s="9">
        <v>2806367</v>
      </c>
      <c r="D158" s="9">
        <v>563345</v>
      </c>
      <c r="E158" s="9">
        <v>2243022</v>
      </c>
      <c r="F158" s="11">
        <v>37.509590025411228</v>
      </c>
    </row>
    <row r="159" spans="1:6">
      <c r="A159" s="6" t="s">
        <v>155</v>
      </c>
      <c r="B159" s="9">
        <v>610322</v>
      </c>
      <c r="C159" s="9">
        <v>318196</v>
      </c>
      <c r="D159" s="9">
        <v>0</v>
      </c>
      <c r="E159" s="9">
        <v>318196</v>
      </c>
      <c r="F159" s="11">
        <v>52.135757845858407</v>
      </c>
    </row>
    <row r="160" spans="1:6">
      <c r="A160" s="6" t="s">
        <v>156</v>
      </c>
      <c r="B160" s="9">
        <v>2064813</v>
      </c>
      <c r="C160" s="9">
        <v>634075</v>
      </c>
      <c r="D160" s="9">
        <v>0</v>
      </c>
      <c r="E160" s="9">
        <v>634075</v>
      </c>
      <c r="F160" s="11">
        <v>30.70859201293289</v>
      </c>
    </row>
    <row r="161" spans="1:6">
      <c r="A161" s="6" t="s">
        <v>157</v>
      </c>
      <c r="B161" s="9">
        <v>223022</v>
      </c>
      <c r="C161" s="9">
        <v>92518</v>
      </c>
      <c r="D161" s="9">
        <v>0</v>
      </c>
      <c r="E161" s="9">
        <v>92518</v>
      </c>
      <c r="F161" s="11">
        <v>41.48379980450359</v>
      </c>
    </row>
    <row r="162" spans="1:6">
      <c r="A162" s="6" t="s">
        <v>158</v>
      </c>
      <c r="B162" s="9">
        <v>876666</v>
      </c>
      <c r="C162" s="9">
        <v>464635</v>
      </c>
      <c r="D162" s="9">
        <v>0</v>
      </c>
      <c r="E162" s="9">
        <v>464635</v>
      </c>
      <c r="F162" s="11">
        <v>53.000230418426177</v>
      </c>
    </row>
    <row r="163" spans="1:6">
      <c r="A163" s="6" t="s">
        <v>159</v>
      </c>
      <c r="B163" s="9">
        <v>400013</v>
      </c>
      <c r="C163" s="9">
        <v>88105.32</v>
      </c>
      <c r="D163" s="9">
        <v>26049.33</v>
      </c>
      <c r="E163" s="9">
        <v>62055.990000000005</v>
      </c>
      <c r="F163" s="11">
        <v>22.025614167539555</v>
      </c>
    </row>
    <row r="164" spans="1:6">
      <c r="A164" s="6" t="s">
        <v>160</v>
      </c>
      <c r="B164" s="9">
        <v>6521284</v>
      </c>
      <c r="C164" s="9">
        <v>3055897</v>
      </c>
      <c r="D164" s="9">
        <v>97031</v>
      </c>
      <c r="E164" s="9">
        <v>2958866</v>
      </c>
      <c r="F164" s="11">
        <v>46.86035756148636</v>
      </c>
    </row>
    <row r="165" spans="1:6">
      <c r="A165" s="6" t="s">
        <v>161</v>
      </c>
      <c r="B165" s="9">
        <v>89685</v>
      </c>
      <c r="C165" s="9">
        <v>0</v>
      </c>
      <c r="D165" s="9">
        <v>0</v>
      </c>
      <c r="E165" s="9">
        <v>0</v>
      </c>
      <c r="F165" s="11">
        <v>0</v>
      </c>
    </row>
    <row r="166" spans="1:6">
      <c r="A166" s="1" t="s">
        <v>162</v>
      </c>
      <c r="B166" s="9">
        <v>3436662</v>
      </c>
      <c r="C166" s="9">
        <v>1578752.33</v>
      </c>
      <c r="D166" s="9">
        <v>0</v>
      </c>
      <c r="E166" s="9">
        <v>1787233</v>
      </c>
      <c r="F166" s="11">
        <v>45.938539489772346</v>
      </c>
    </row>
    <row r="167" spans="1:6">
      <c r="A167" s="6" t="s">
        <v>163</v>
      </c>
      <c r="B167" s="9">
        <v>-7319213</v>
      </c>
      <c r="C167" s="9">
        <v>0</v>
      </c>
      <c r="D167" s="9">
        <v>0</v>
      </c>
      <c r="E167" s="9">
        <v>0</v>
      </c>
      <c r="F167" s="11">
        <v>0</v>
      </c>
    </row>
    <row r="168" spans="1:6">
      <c r="A168" s="6" t="s">
        <v>164</v>
      </c>
      <c r="B168" s="9">
        <v>0</v>
      </c>
      <c r="C168" s="9">
        <v>0</v>
      </c>
      <c r="D168" s="9">
        <v>0</v>
      </c>
      <c r="E168" s="9">
        <v>0</v>
      </c>
      <c r="F168" s="11"/>
    </row>
    <row r="169" spans="1:6">
      <c r="A169" s="6" t="s">
        <v>165</v>
      </c>
      <c r="B169" s="9">
        <v>185643</v>
      </c>
      <c r="C169" s="9">
        <v>77784</v>
      </c>
      <c r="D169" s="9">
        <v>0</v>
      </c>
      <c r="E169" s="9">
        <v>77784</v>
      </c>
      <c r="F169" s="11">
        <v>41.899775375317141</v>
      </c>
    </row>
    <row r="170" spans="1:6">
      <c r="A170" s="6" t="s">
        <v>166</v>
      </c>
      <c r="B170" s="9">
        <v>0</v>
      </c>
      <c r="C170" s="9">
        <v>0</v>
      </c>
      <c r="D170" s="9">
        <v>0</v>
      </c>
      <c r="E170" s="9">
        <v>0</v>
      </c>
      <c r="F170" s="11"/>
    </row>
    <row r="171" spans="1:6">
      <c r="A171" s="6" t="s">
        <v>167</v>
      </c>
      <c r="B171" s="9">
        <v>1154802</v>
      </c>
      <c r="C171" s="9">
        <v>588971.06000000006</v>
      </c>
      <c r="D171" s="9">
        <v>5760</v>
      </c>
      <c r="E171" s="9">
        <v>583211.06000000006</v>
      </c>
      <c r="F171" s="11">
        <v>51.001908552288619</v>
      </c>
    </row>
    <row r="172" spans="1:6">
      <c r="A172" s="6" t="s">
        <v>168</v>
      </c>
      <c r="B172" s="9">
        <v>5483414</v>
      </c>
      <c r="C172" s="9">
        <v>2243470</v>
      </c>
      <c r="D172" s="9">
        <v>77500</v>
      </c>
      <c r="E172" s="9">
        <v>2165970</v>
      </c>
      <c r="F172" s="11">
        <v>40.913744612389294</v>
      </c>
    </row>
    <row r="173" spans="1:6">
      <c r="A173" s="6" t="s">
        <v>169</v>
      </c>
      <c r="B173" s="9">
        <v>0</v>
      </c>
      <c r="C173" s="9">
        <v>0</v>
      </c>
      <c r="D173" s="9">
        <v>0</v>
      </c>
      <c r="E173" s="9">
        <v>0</v>
      </c>
      <c r="F173" s="11"/>
    </row>
    <row r="174" spans="1:6">
      <c r="A174" s="6" t="s">
        <v>170</v>
      </c>
      <c r="B174" s="9">
        <v>4670420</v>
      </c>
      <c r="C174" s="9">
        <v>2412884</v>
      </c>
      <c r="D174" s="9">
        <v>0</v>
      </c>
      <c r="E174" s="9">
        <v>2412884</v>
      </c>
      <c r="F174" s="11">
        <v>51.663105245352668</v>
      </c>
    </row>
    <row r="175" spans="1:6">
      <c r="A175" s="6" t="s">
        <v>171</v>
      </c>
      <c r="B175" s="9">
        <v>1110000</v>
      </c>
      <c r="C175" s="9">
        <v>549450</v>
      </c>
      <c r="D175" s="9">
        <v>0</v>
      </c>
      <c r="E175" s="9">
        <v>549450</v>
      </c>
      <c r="F175" s="11">
        <v>49.5</v>
      </c>
    </row>
    <row r="176" spans="1:6">
      <c r="A176" s="6" t="s">
        <v>172</v>
      </c>
      <c r="B176" s="9">
        <v>3100883</v>
      </c>
      <c r="C176" s="9">
        <v>1617370</v>
      </c>
      <c r="D176" s="9">
        <v>0</v>
      </c>
      <c r="E176" s="9">
        <v>1617370</v>
      </c>
      <c r="F176" s="11">
        <v>52.158369083902876</v>
      </c>
    </row>
    <row r="177" spans="1:6">
      <c r="A177" s="6" t="s">
        <v>173</v>
      </c>
      <c r="B177" s="9">
        <v>150000</v>
      </c>
      <c r="C177" s="9">
        <v>74400</v>
      </c>
      <c r="D177" s="9">
        <v>0</v>
      </c>
      <c r="E177" s="9">
        <v>74400</v>
      </c>
      <c r="F177" s="11">
        <v>49.6</v>
      </c>
    </row>
    <row r="178" spans="1:6">
      <c r="A178" s="6" t="s">
        <v>174</v>
      </c>
      <c r="B178" s="9">
        <v>282571</v>
      </c>
      <c r="C178" s="9">
        <v>152632</v>
      </c>
      <c r="D178" s="9">
        <v>2154</v>
      </c>
      <c r="E178" s="9">
        <v>150478</v>
      </c>
      <c r="F178" s="11">
        <v>54.015450984000481</v>
      </c>
    </row>
    <row r="179" spans="1:6">
      <c r="A179" s="6" t="s">
        <v>175</v>
      </c>
      <c r="B179" s="9">
        <v>555470</v>
      </c>
      <c r="C179" s="9">
        <v>179446</v>
      </c>
      <c r="D179" s="9">
        <v>0</v>
      </c>
      <c r="E179" s="9">
        <v>179446</v>
      </c>
      <c r="F179" s="11">
        <v>32.305255009271427</v>
      </c>
    </row>
    <row r="180" spans="1:6">
      <c r="A180" s="6" t="s">
        <v>176</v>
      </c>
      <c r="B180" s="9">
        <v>600452</v>
      </c>
      <c r="C180" s="9">
        <v>306834</v>
      </c>
      <c r="D180" s="9">
        <v>0</v>
      </c>
      <c r="E180" s="9">
        <v>306834</v>
      </c>
      <c r="F180" s="11">
        <v>51.100504286770629</v>
      </c>
    </row>
    <row r="181" spans="1:6">
      <c r="A181" s="6" t="s">
        <v>177</v>
      </c>
      <c r="B181" s="9">
        <v>0</v>
      </c>
      <c r="C181" s="9">
        <v>11500</v>
      </c>
      <c r="D181" s="9">
        <v>11500</v>
      </c>
      <c r="E181" s="9">
        <v>0</v>
      </c>
      <c r="F181" s="11"/>
    </row>
    <row r="182" spans="1:6">
      <c r="A182" s="6" t="s">
        <v>178</v>
      </c>
      <c r="B182" s="9">
        <v>7439164</v>
      </c>
      <c r="C182" s="9">
        <v>3689825</v>
      </c>
      <c r="D182" s="9">
        <v>368982</v>
      </c>
      <c r="E182" s="9">
        <v>3320843</v>
      </c>
      <c r="F182" s="11">
        <v>49.599995375824491</v>
      </c>
    </row>
    <row r="183" spans="1:6">
      <c r="A183" s="6" t="s">
        <v>179</v>
      </c>
      <c r="B183" s="9">
        <v>311481</v>
      </c>
      <c r="C183" s="9">
        <v>162377</v>
      </c>
      <c r="D183" s="9">
        <v>0</v>
      </c>
      <c r="E183" s="9">
        <v>162377</v>
      </c>
      <c r="F183" s="11">
        <v>52.130627550316063</v>
      </c>
    </row>
    <row r="184" spans="1:6">
      <c r="A184" s="6" t="s">
        <v>180</v>
      </c>
      <c r="B184" s="9">
        <v>810453</v>
      </c>
      <c r="C184" s="9">
        <v>7372</v>
      </c>
      <c r="D184" s="9">
        <v>1000</v>
      </c>
      <c r="E184" s="9">
        <v>6372</v>
      </c>
      <c r="F184" s="11">
        <v>0.90961474632088468</v>
      </c>
    </row>
    <row r="185" spans="1:6">
      <c r="A185" s="6" t="s">
        <v>181</v>
      </c>
      <c r="B185" s="9">
        <v>187078</v>
      </c>
      <c r="C185" s="9">
        <v>76650</v>
      </c>
      <c r="D185" s="9">
        <v>1000</v>
      </c>
      <c r="E185" s="9">
        <v>75650</v>
      </c>
      <c r="F185" s="11">
        <v>40.972214798105604</v>
      </c>
    </row>
    <row r="186" spans="1:6">
      <c r="A186" s="6" t="s">
        <v>182</v>
      </c>
      <c r="B186" s="9">
        <v>1271000</v>
      </c>
      <c r="C186" s="9">
        <v>722850</v>
      </c>
      <c r="D186" s="9">
        <v>1000</v>
      </c>
      <c r="E186" s="9">
        <v>721850</v>
      </c>
      <c r="F186" s="11">
        <v>56.872541306058224</v>
      </c>
    </row>
    <row r="187" spans="1:6">
      <c r="A187" s="6" t="s">
        <v>183</v>
      </c>
      <c r="B187" s="9">
        <v>3999060</v>
      </c>
      <c r="C187" s="9">
        <v>2031477.56</v>
      </c>
      <c r="D187" s="9">
        <v>389552</v>
      </c>
      <c r="E187" s="9">
        <v>1641925.56</v>
      </c>
      <c r="F187" s="11">
        <v>50.798876736032973</v>
      </c>
    </row>
    <row r="188" spans="1:6">
      <c r="A188" s="6" t="s">
        <v>184</v>
      </c>
      <c r="B188" s="9">
        <v>212331</v>
      </c>
      <c r="C188" s="9">
        <v>111509</v>
      </c>
      <c r="D188" s="9">
        <v>2500</v>
      </c>
      <c r="E188" s="9">
        <v>109009</v>
      </c>
      <c r="F188" s="11">
        <v>52.516589664250624</v>
      </c>
    </row>
    <row r="189" spans="1:6">
      <c r="A189" s="6" t="s">
        <v>185</v>
      </c>
      <c r="B189" s="9">
        <v>0</v>
      </c>
      <c r="C189" s="9">
        <v>0</v>
      </c>
      <c r="D189" s="9">
        <v>0</v>
      </c>
      <c r="E189" s="9">
        <v>0</v>
      </c>
      <c r="F189" s="11"/>
    </row>
    <row r="190" spans="1:6">
      <c r="A190" s="6" t="s">
        <v>186</v>
      </c>
      <c r="B190" s="9">
        <v>3609790</v>
      </c>
      <c r="C190" s="9">
        <v>-106423</v>
      </c>
      <c r="D190" s="9">
        <v>53545</v>
      </c>
      <c r="E190" s="9">
        <v>-159968</v>
      </c>
      <c r="F190" s="11">
        <v>-2.9481770407696848</v>
      </c>
    </row>
    <row r="191" spans="1:6">
      <c r="A191" s="6" t="s">
        <v>187</v>
      </c>
      <c r="B191" s="9">
        <v>3543310</v>
      </c>
      <c r="C191" s="9">
        <v>1757284</v>
      </c>
      <c r="D191" s="9">
        <v>24000</v>
      </c>
      <c r="E191" s="9">
        <v>1733284</v>
      </c>
      <c r="F191" s="11">
        <v>49.594418777922336</v>
      </c>
    </row>
    <row r="192" spans="1:6">
      <c r="A192" s="6" t="s">
        <v>188</v>
      </c>
      <c r="B192" s="9">
        <v>276742</v>
      </c>
      <c r="C192" s="9">
        <v>138371</v>
      </c>
      <c r="D192" s="9">
        <v>0</v>
      </c>
      <c r="E192" s="9">
        <v>138371</v>
      </c>
      <c r="F192" s="11">
        <v>50</v>
      </c>
    </row>
    <row r="193" spans="1:6">
      <c r="A193" s="6" t="s">
        <v>189</v>
      </c>
      <c r="B193" s="9">
        <v>321149</v>
      </c>
      <c r="C193" s="9">
        <v>134360</v>
      </c>
      <c r="D193" s="9">
        <v>1000</v>
      </c>
      <c r="E193" s="9">
        <v>133360</v>
      </c>
      <c r="F193" s="11">
        <v>41.837278023596525</v>
      </c>
    </row>
    <row r="194" spans="1:6">
      <c r="A194" s="6" t="s">
        <v>190</v>
      </c>
      <c r="B194" s="9">
        <v>32570</v>
      </c>
      <c r="C194" s="9">
        <v>13646</v>
      </c>
      <c r="D194" s="9">
        <v>0</v>
      </c>
      <c r="E194" s="9">
        <v>13646</v>
      </c>
      <c r="F194" s="11">
        <v>41.897451642615898</v>
      </c>
    </row>
    <row r="195" spans="1:6">
      <c r="A195" s="6" t="s">
        <v>191</v>
      </c>
      <c r="B195" s="9">
        <v>1955000</v>
      </c>
      <c r="C195" s="9">
        <v>1223567</v>
      </c>
      <c r="D195" s="9">
        <v>3210</v>
      </c>
      <c r="E195" s="9">
        <v>1220357</v>
      </c>
      <c r="F195" s="11">
        <v>62.586547314577999</v>
      </c>
    </row>
    <row r="196" spans="1:6">
      <c r="A196" s="6" t="s">
        <v>192</v>
      </c>
      <c r="B196" s="9">
        <v>541134</v>
      </c>
      <c r="C196" s="9">
        <v>16331</v>
      </c>
      <c r="D196" s="9">
        <v>1000</v>
      </c>
      <c r="E196" s="9">
        <v>15331</v>
      </c>
      <c r="F196" s="11">
        <v>3.0179216238491757</v>
      </c>
    </row>
    <row r="197" spans="1:6">
      <c r="A197" s="6" t="s">
        <v>193</v>
      </c>
      <c r="B197" s="9">
        <v>613044</v>
      </c>
      <c r="C197" s="9">
        <v>319912</v>
      </c>
      <c r="D197" s="9">
        <v>0</v>
      </c>
      <c r="E197" s="9">
        <v>319912</v>
      </c>
      <c r="F197" s="11">
        <v>52.184182538284361</v>
      </c>
    </row>
    <row r="198" spans="1:6">
      <c r="A198" s="6" t="s">
        <v>194</v>
      </c>
      <c r="B198" s="9">
        <v>1117322</v>
      </c>
      <c r="C198" s="9">
        <v>544192</v>
      </c>
      <c r="D198" s="9">
        <v>0</v>
      </c>
      <c r="E198" s="9">
        <v>544192</v>
      </c>
      <c r="F198" s="11">
        <v>48.705028630958665</v>
      </c>
    </row>
    <row r="199" spans="1:6">
      <c r="A199" s="6" t="s">
        <v>195</v>
      </c>
      <c r="B199" s="9">
        <v>153384</v>
      </c>
      <c r="C199" s="9">
        <v>78404</v>
      </c>
      <c r="D199" s="9">
        <v>30245</v>
      </c>
      <c r="E199" s="9">
        <v>48159</v>
      </c>
      <c r="F199" s="11">
        <v>51.11615292338184</v>
      </c>
    </row>
    <row r="200" spans="1:6">
      <c r="A200" s="6" t="s">
        <v>196</v>
      </c>
      <c r="B200" s="9">
        <v>0</v>
      </c>
      <c r="C200" s="9">
        <v>17660</v>
      </c>
      <c r="D200" s="9">
        <v>17660</v>
      </c>
      <c r="E200" s="9">
        <v>0</v>
      </c>
      <c r="F200" s="11"/>
    </row>
    <row r="201" spans="1:6">
      <c r="A201" s="6" t="s">
        <v>197</v>
      </c>
      <c r="B201" s="9">
        <v>42899</v>
      </c>
      <c r="C201" s="9">
        <v>25321</v>
      </c>
      <c r="D201" s="9">
        <v>9768</v>
      </c>
      <c r="E201" s="9">
        <v>15553</v>
      </c>
      <c r="F201" s="11">
        <v>59.024685890113993</v>
      </c>
    </row>
    <row r="202" spans="1:6">
      <c r="A202" s="6" t="s">
        <v>198</v>
      </c>
      <c r="B202" s="9">
        <v>1142187</v>
      </c>
      <c r="C202" s="9">
        <v>618552</v>
      </c>
      <c r="D202" s="9">
        <v>10000</v>
      </c>
      <c r="E202" s="9">
        <v>608552</v>
      </c>
      <c r="F202" s="11">
        <v>54.155055170475585</v>
      </c>
    </row>
    <row r="203" spans="1:6">
      <c r="A203" s="6" t="s">
        <v>199</v>
      </c>
      <c r="B203" s="9">
        <v>840000</v>
      </c>
      <c r="C203" s="9">
        <v>466063</v>
      </c>
      <c r="D203" s="9">
        <v>4063</v>
      </c>
      <c r="E203" s="9">
        <v>462000</v>
      </c>
      <c r="F203" s="11">
        <v>55.483690476190475</v>
      </c>
    </row>
    <row r="204" spans="1:6">
      <c r="A204" s="6" t="s">
        <v>200</v>
      </c>
      <c r="B204" s="9">
        <v>150000</v>
      </c>
      <c r="C204" s="9">
        <v>72000</v>
      </c>
      <c r="D204" s="9">
        <v>0</v>
      </c>
      <c r="E204" s="9">
        <v>72000</v>
      </c>
      <c r="F204" s="11">
        <v>48</v>
      </c>
    </row>
    <row r="205" spans="1:6">
      <c r="A205" s="6" t="s">
        <v>201</v>
      </c>
      <c r="B205" s="9">
        <v>1553165</v>
      </c>
      <c r="C205" s="9">
        <v>803532</v>
      </c>
      <c r="D205" s="9">
        <v>0</v>
      </c>
      <c r="E205" s="9">
        <v>803532</v>
      </c>
      <c r="F205" s="11">
        <v>51.735134386880979</v>
      </c>
    </row>
    <row r="206" spans="1:6">
      <c r="A206" s="6" t="s">
        <v>202</v>
      </c>
      <c r="B206" s="9">
        <v>3350599</v>
      </c>
      <c r="C206" s="9">
        <v>1746095</v>
      </c>
      <c r="D206" s="9">
        <v>0</v>
      </c>
      <c r="E206" s="9">
        <v>1746095</v>
      </c>
      <c r="F206" s="11">
        <v>52.112920704626241</v>
      </c>
    </row>
    <row r="207" spans="1:6">
      <c r="A207" s="6" t="s">
        <v>203</v>
      </c>
      <c r="B207" s="9">
        <v>0</v>
      </c>
      <c r="C207" s="9">
        <v>100</v>
      </c>
      <c r="D207" s="9">
        <v>100</v>
      </c>
      <c r="E207" s="9">
        <v>0</v>
      </c>
      <c r="F207" s="11"/>
    </row>
    <row r="208" spans="1:6">
      <c r="A208" s="6" t="s">
        <v>204</v>
      </c>
      <c r="B208" s="9">
        <v>0</v>
      </c>
      <c r="C208" s="9">
        <v>0</v>
      </c>
      <c r="D208" s="9">
        <v>0</v>
      </c>
      <c r="E208" s="9">
        <v>0</v>
      </c>
      <c r="F208" s="11"/>
    </row>
    <row r="209" spans="1:6">
      <c r="A209" s="6" t="s">
        <v>205</v>
      </c>
      <c r="B209" s="9">
        <v>250810</v>
      </c>
      <c r="C209" s="9">
        <v>130872</v>
      </c>
      <c r="D209" s="9">
        <v>0</v>
      </c>
      <c r="E209" s="9">
        <v>130872</v>
      </c>
      <c r="F209" s="11">
        <v>52.179737650013955</v>
      </c>
    </row>
    <row r="210" spans="1:6">
      <c r="A210" s="1" t="s">
        <v>206</v>
      </c>
      <c r="B210" s="37">
        <v>1688793</v>
      </c>
      <c r="C210" s="9">
        <v>778970</v>
      </c>
      <c r="D210" s="9">
        <v>76527</v>
      </c>
      <c r="E210" s="9">
        <v>702443</v>
      </c>
      <c r="F210" s="11">
        <v>46.125842539612613</v>
      </c>
    </row>
    <row r="211" spans="1:6">
      <c r="A211" s="6" t="s">
        <v>207</v>
      </c>
      <c r="B211" s="9">
        <v>1466270</v>
      </c>
      <c r="C211" s="9">
        <v>692671</v>
      </c>
      <c r="D211" s="9">
        <v>18000</v>
      </c>
      <c r="E211" s="9">
        <v>674671</v>
      </c>
      <c r="F211" s="11">
        <v>47.240344547729954</v>
      </c>
    </row>
    <row r="212" spans="1:6">
      <c r="A212" s="6" t="s">
        <v>208</v>
      </c>
      <c r="B212" s="9">
        <v>187205</v>
      </c>
      <c r="C212" s="9">
        <v>94539.03</v>
      </c>
      <c r="D212" s="9">
        <v>0</v>
      </c>
      <c r="E212" s="9">
        <v>94539.03</v>
      </c>
      <c r="F212" s="11">
        <v>50.500269757752193</v>
      </c>
    </row>
    <row r="213" spans="1:6">
      <c r="A213" s="6" t="s">
        <v>209</v>
      </c>
      <c r="B213" s="9">
        <v>194588</v>
      </c>
      <c r="C213" s="9">
        <v>118257</v>
      </c>
      <c r="D213" s="9">
        <v>0</v>
      </c>
      <c r="E213" s="9">
        <v>118257</v>
      </c>
      <c r="F213" s="11">
        <v>60.773017863383153</v>
      </c>
    </row>
    <row r="214" spans="1:6">
      <c r="A214" s="6" t="s">
        <v>210</v>
      </c>
      <c r="B214" s="9">
        <v>27977</v>
      </c>
      <c r="C214" s="9">
        <v>31822.5</v>
      </c>
      <c r="D214" s="9">
        <v>2062.5</v>
      </c>
      <c r="E214" s="9">
        <v>29760</v>
      </c>
      <c r="F214" s="11">
        <v>113.74521928727168</v>
      </c>
    </row>
    <row r="215" spans="1:6">
      <c r="A215" s="5" t="s">
        <v>211</v>
      </c>
      <c r="B215" s="9">
        <v>721336</v>
      </c>
      <c r="C215" s="9">
        <v>369487</v>
      </c>
      <c r="D215" s="9">
        <v>12000</v>
      </c>
      <c r="E215" s="9">
        <v>586451.35</v>
      </c>
      <c r="F215" s="11">
        <v>51.222592522763321</v>
      </c>
    </row>
    <row r="216" spans="1:6">
      <c r="A216" s="6" t="s">
        <v>212</v>
      </c>
      <c r="B216" s="9">
        <v>866335</v>
      </c>
      <c r="C216" s="9">
        <v>157170</v>
      </c>
      <c r="D216" s="9">
        <v>75600</v>
      </c>
      <c r="E216" s="9">
        <v>81570</v>
      </c>
      <c r="F216" s="11">
        <v>18.141942781949247</v>
      </c>
    </row>
    <row r="217" spans="1:6">
      <c r="A217" s="6" t="s">
        <v>213</v>
      </c>
      <c r="B217" s="9">
        <v>505132</v>
      </c>
      <c r="C217" s="9">
        <v>272175</v>
      </c>
      <c r="D217" s="9">
        <v>31894</v>
      </c>
      <c r="E217" s="9">
        <v>240281</v>
      </c>
      <c r="F217" s="11">
        <v>53.88195560764315</v>
      </c>
    </row>
    <row r="218" spans="1:6">
      <c r="A218" s="6" t="s">
        <v>214</v>
      </c>
      <c r="B218" s="9">
        <v>322316</v>
      </c>
      <c r="C218" s="9">
        <v>136540.5</v>
      </c>
      <c r="D218" s="9">
        <v>1000</v>
      </c>
      <c r="E218" s="9">
        <v>135540.5</v>
      </c>
      <c r="F218" s="11">
        <v>42.362309038335049</v>
      </c>
    </row>
    <row r="219" spans="1:6">
      <c r="A219" s="6" t="s">
        <v>215</v>
      </c>
      <c r="B219" s="9">
        <v>6813213</v>
      </c>
      <c r="C219" s="9">
        <v>3430649</v>
      </c>
      <c r="D219" s="9">
        <v>243691</v>
      </c>
      <c r="E219" s="9">
        <v>3186958</v>
      </c>
      <c r="F219" s="11">
        <v>50.352880498525444</v>
      </c>
    </row>
    <row r="220" spans="1:6">
      <c r="A220" s="6" t="s">
        <v>216</v>
      </c>
      <c r="B220" s="9">
        <v>1750657</v>
      </c>
      <c r="C220" s="9">
        <v>847317.99</v>
      </c>
      <c r="D220" s="9">
        <v>0</v>
      </c>
      <c r="E220" s="9">
        <v>847317.99</v>
      </c>
      <c r="F220" s="11">
        <v>48.400000114242822</v>
      </c>
    </row>
    <row r="221" spans="1:6">
      <c r="A221" s="6" t="s">
        <v>217</v>
      </c>
      <c r="B221" s="9">
        <v>366817</v>
      </c>
      <c r="C221" s="9">
        <v>190670</v>
      </c>
      <c r="D221" s="9">
        <v>0</v>
      </c>
      <c r="E221" s="9">
        <v>190670</v>
      </c>
      <c r="F221" s="11">
        <v>51.979597455952153</v>
      </c>
    </row>
    <row r="222" spans="1:6">
      <c r="A222" s="6" t="s">
        <v>218</v>
      </c>
      <c r="B222" s="9">
        <v>691130</v>
      </c>
      <c r="C222" s="9">
        <v>391008.39</v>
      </c>
      <c r="D222" s="9">
        <v>18234.78</v>
      </c>
      <c r="E222" s="9">
        <v>372773.61</v>
      </c>
      <c r="F222" s="11">
        <v>56.575230419747371</v>
      </c>
    </row>
    <row r="223" spans="1:6">
      <c r="A223" s="6" t="s">
        <v>219</v>
      </c>
      <c r="B223" s="9">
        <v>1760466</v>
      </c>
      <c r="C223" s="9">
        <v>917016</v>
      </c>
      <c r="D223" s="9">
        <v>0</v>
      </c>
      <c r="E223" s="9">
        <v>917016</v>
      </c>
      <c r="F223" s="11">
        <v>52.089389968337926</v>
      </c>
    </row>
    <row r="224" spans="1:6">
      <c r="A224" s="6" t="s">
        <v>220</v>
      </c>
      <c r="B224" s="9">
        <v>1574798</v>
      </c>
      <c r="C224" s="9">
        <v>754752</v>
      </c>
      <c r="D224" s="9">
        <v>80000</v>
      </c>
      <c r="E224" s="9">
        <v>674752</v>
      </c>
      <c r="F224" s="11">
        <v>47.92690872099152</v>
      </c>
    </row>
    <row r="225" spans="1:6">
      <c r="A225" s="6" t="s">
        <v>221</v>
      </c>
      <c r="B225" s="9">
        <v>1849663</v>
      </c>
      <c r="C225" s="9">
        <v>874829</v>
      </c>
      <c r="D225" s="9">
        <v>60217</v>
      </c>
      <c r="E225" s="9">
        <v>814612</v>
      </c>
      <c r="F225" s="11">
        <v>47.296669717672899</v>
      </c>
    </row>
    <row r="226" spans="1:6">
      <c r="A226" s="6" t="s">
        <v>222</v>
      </c>
      <c r="B226" s="9">
        <v>303208</v>
      </c>
      <c r="C226" s="9">
        <v>107400</v>
      </c>
      <c r="D226" s="9">
        <v>107400</v>
      </c>
      <c r="E226" s="9">
        <v>0</v>
      </c>
      <c r="F226" s="11">
        <v>35.421228991319495</v>
      </c>
    </row>
    <row r="227" spans="1:6">
      <c r="A227" s="6" t="s">
        <v>223</v>
      </c>
      <c r="B227" s="9">
        <v>1998204</v>
      </c>
      <c r="C227" s="9">
        <v>1035085</v>
      </c>
      <c r="D227" s="9">
        <v>0</v>
      </c>
      <c r="E227" s="9">
        <v>1035085</v>
      </c>
      <c r="F227" s="11">
        <v>51.800767088845781</v>
      </c>
    </row>
    <row r="228" spans="1:6">
      <c r="A228" s="6" t="s">
        <v>224</v>
      </c>
      <c r="B228" s="9">
        <v>680940</v>
      </c>
      <c r="C228" s="9">
        <v>348513</v>
      </c>
      <c r="D228" s="9">
        <v>0</v>
      </c>
      <c r="E228" s="9">
        <v>348513</v>
      </c>
      <c r="F228" s="11">
        <v>51.18116133580051</v>
      </c>
    </row>
    <row r="229" spans="1:6">
      <c r="A229" s="6" t="s">
        <v>225</v>
      </c>
      <c r="B229" s="9">
        <v>9287258</v>
      </c>
      <c r="C229" s="9">
        <v>4650913</v>
      </c>
      <c r="D229" s="9">
        <v>227718</v>
      </c>
      <c r="E229" s="9">
        <v>4423195</v>
      </c>
      <c r="F229" s="11">
        <v>50.07843003823087</v>
      </c>
    </row>
    <row r="230" spans="1:6">
      <c r="A230" s="6" t="s">
        <v>226</v>
      </c>
      <c r="B230" s="9">
        <v>891641</v>
      </c>
      <c r="C230" s="9">
        <v>468446</v>
      </c>
      <c r="D230" s="9">
        <v>0</v>
      </c>
      <c r="E230" s="9">
        <v>468446</v>
      </c>
      <c r="F230" s="11">
        <v>52.537512294746428</v>
      </c>
    </row>
    <row r="231" spans="1:6">
      <c r="A231" s="6" t="s">
        <v>227</v>
      </c>
      <c r="B231" s="9">
        <v>326271</v>
      </c>
      <c r="C231" s="9">
        <v>161504</v>
      </c>
      <c r="D231" s="9">
        <v>14682</v>
      </c>
      <c r="E231" s="9">
        <v>146822</v>
      </c>
      <c r="F231" s="11">
        <v>49.499955558416161</v>
      </c>
    </row>
    <row r="232" spans="1:6">
      <c r="A232" s="1" t="s">
        <v>228</v>
      </c>
      <c r="B232" s="9"/>
      <c r="C232" s="9">
        <v>0</v>
      </c>
      <c r="D232" s="9">
        <v>0</v>
      </c>
      <c r="E232" s="9"/>
      <c r="F232" s="11"/>
    </row>
    <row r="233" spans="1:6">
      <c r="A233" s="6" t="s">
        <v>229</v>
      </c>
      <c r="B233" s="9">
        <v>3386995</v>
      </c>
      <c r="C233" s="9">
        <v>1937702</v>
      </c>
      <c r="D233" s="9">
        <v>56644</v>
      </c>
      <c r="E233" s="9">
        <v>1881058</v>
      </c>
      <c r="F233" s="11">
        <v>57.210063788107156</v>
      </c>
    </row>
    <row r="234" spans="1:6">
      <c r="A234" s="6" t="s">
        <v>230</v>
      </c>
      <c r="B234" s="9">
        <v>300826</v>
      </c>
      <c r="C234" s="9">
        <v>157933.65</v>
      </c>
      <c r="D234" s="9">
        <v>0</v>
      </c>
      <c r="E234" s="9">
        <v>157933.65</v>
      </c>
      <c r="F234" s="11">
        <v>52.5</v>
      </c>
    </row>
    <row r="235" spans="1:6">
      <c r="A235" s="5" t="s">
        <v>231</v>
      </c>
      <c r="B235" s="37">
        <v>50550</v>
      </c>
      <c r="C235" s="9">
        <v>25073</v>
      </c>
      <c r="D235" s="9">
        <v>0</v>
      </c>
      <c r="E235" s="9">
        <v>25073</v>
      </c>
      <c r="F235" s="11">
        <v>49.600395647873391</v>
      </c>
    </row>
    <row r="236" spans="1:6">
      <c r="A236" s="6" t="s">
        <v>232</v>
      </c>
      <c r="B236" s="9">
        <v>40441</v>
      </c>
      <c r="C236" s="9">
        <v>9800</v>
      </c>
      <c r="D236" s="9">
        <v>9800</v>
      </c>
      <c r="E236" s="9">
        <v>0</v>
      </c>
      <c r="F236" s="11">
        <v>24.232833015998615</v>
      </c>
    </row>
    <row r="237" spans="1:6">
      <c r="A237" s="6" t="s">
        <v>233</v>
      </c>
      <c r="B237" s="9">
        <v>67118</v>
      </c>
      <c r="C237" s="9">
        <v>33450</v>
      </c>
      <c r="D237" s="9">
        <v>4250</v>
      </c>
      <c r="E237" s="9">
        <v>29200</v>
      </c>
      <c r="F237" s="11">
        <v>49.83759945171191</v>
      </c>
    </row>
    <row r="238" spans="1:6">
      <c r="A238" s="6" t="s">
        <v>234</v>
      </c>
      <c r="B238" s="9">
        <v>458079</v>
      </c>
      <c r="C238" s="9">
        <v>285300</v>
      </c>
      <c r="D238" s="9">
        <v>0</v>
      </c>
      <c r="E238" s="9">
        <v>285300</v>
      </c>
      <c r="F238" s="11">
        <v>62.281833482870866</v>
      </c>
    </row>
    <row r="239" spans="1:6">
      <c r="A239" s="6" t="s">
        <v>235</v>
      </c>
      <c r="B239" s="9">
        <v>584953</v>
      </c>
      <c r="C239" s="9">
        <v>249174</v>
      </c>
      <c r="D239" s="9">
        <v>42000</v>
      </c>
      <c r="E239" s="9">
        <v>207174</v>
      </c>
      <c r="F239" s="11">
        <v>42.597268498494749</v>
      </c>
    </row>
    <row r="240" spans="1:6">
      <c r="A240" s="6" t="s">
        <v>236</v>
      </c>
      <c r="B240" s="9">
        <v>28374</v>
      </c>
      <c r="C240" s="9">
        <v>800</v>
      </c>
      <c r="D240" s="9">
        <v>800</v>
      </c>
      <c r="E240" s="9">
        <v>0</v>
      </c>
      <c r="F240" s="11">
        <v>2.819482624938324</v>
      </c>
    </row>
    <row r="241" spans="1:6">
      <c r="A241" s="6" t="s">
        <v>237</v>
      </c>
      <c r="B241" s="9">
        <v>396300</v>
      </c>
      <c r="C241" s="9">
        <v>206565</v>
      </c>
      <c r="D241" s="9">
        <v>0</v>
      </c>
      <c r="E241" s="9">
        <v>206565</v>
      </c>
      <c r="F241" s="11">
        <v>52.123391370174112</v>
      </c>
    </row>
    <row r="242" spans="1:6">
      <c r="A242" s="6" t="s">
        <v>238</v>
      </c>
      <c r="B242" s="9">
        <v>0</v>
      </c>
      <c r="C242" s="9">
        <v>0</v>
      </c>
      <c r="D242" s="9">
        <v>0</v>
      </c>
      <c r="E242" s="9">
        <v>0</v>
      </c>
      <c r="F242" s="11"/>
    </row>
    <row r="243" spans="1:6">
      <c r="A243" s="6" t="s">
        <v>239</v>
      </c>
      <c r="B243" s="9">
        <v>869422</v>
      </c>
      <c r="C243" s="9">
        <v>453427</v>
      </c>
      <c r="D243" s="9">
        <v>0</v>
      </c>
      <c r="E243" s="9">
        <v>453427</v>
      </c>
      <c r="F243" s="11">
        <v>52.152694548792191</v>
      </c>
    </row>
    <row r="244" spans="1:6">
      <c r="A244" s="6" t="s">
        <v>240</v>
      </c>
      <c r="B244" s="9">
        <v>-2000000</v>
      </c>
      <c r="C244" s="9">
        <v>1000</v>
      </c>
      <c r="D244" s="9">
        <v>1000</v>
      </c>
      <c r="E244" s="9">
        <v>0</v>
      </c>
      <c r="F244" s="11">
        <v>-0.05</v>
      </c>
    </row>
    <row r="245" spans="1:6">
      <c r="A245" s="6" t="s">
        <v>241</v>
      </c>
      <c r="B245" s="9">
        <v>230048</v>
      </c>
      <c r="C245" s="9">
        <v>113717</v>
      </c>
      <c r="D245" s="9">
        <v>0</v>
      </c>
      <c r="E245" s="9">
        <v>113717</v>
      </c>
      <c r="F245" s="11">
        <v>49.431857699262757</v>
      </c>
    </row>
    <row r="246" spans="1:6">
      <c r="A246" s="6" t="s">
        <v>242</v>
      </c>
      <c r="B246" s="9">
        <v>682405</v>
      </c>
      <c r="C246" s="9">
        <v>356107</v>
      </c>
      <c r="D246" s="9">
        <v>0</v>
      </c>
      <c r="E246" s="9">
        <v>356107</v>
      </c>
      <c r="F246" s="11">
        <v>52.184113539613577</v>
      </c>
    </row>
    <row r="247" spans="1:6">
      <c r="A247" s="6" t="s">
        <v>243</v>
      </c>
      <c r="B247" s="9">
        <v>387202</v>
      </c>
      <c r="C247" s="9">
        <v>191325</v>
      </c>
      <c r="D247" s="9">
        <v>0</v>
      </c>
      <c r="E247" s="9">
        <v>191325</v>
      </c>
      <c r="F247" s="11">
        <v>49.412193118837195</v>
      </c>
    </row>
    <row r="248" spans="1:6">
      <c r="A248" s="6" t="s">
        <v>244</v>
      </c>
      <c r="B248" s="9">
        <v>18434</v>
      </c>
      <c r="C248" s="9">
        <v>0</v>
      </c>
      <c r="D248" s="9">
        <v>0</v>
      </c>
      <c r="E248" s="9">
        <v>0</v>
      </c>
      <c r="F248" s="11">
        <v>0</v>
      </c>
    </row>
    <row r="249" spans="1:6">
      <c r="A249" s="6" t="s">
        <v>245</v>
      </c>
      <c r="B249" s="9">
        <v>212058</v>
      </c>
      <c r="C249" s="9">
        <v>115737</v>
      </c>
      <c r="D249" s="9">
        <v>3346</v>
      </c>
      <c r="E249" s="9">
        <v>112391</v>
      </c>
      <c r="F249" s="11">
        <v>54.577992813286933</v>
      </c>
    </row>
    <row r="250" spans="1:6">
      <c r="A250" s="6" t="s">
        <v>246</v>
      </c>
      <c r="B250" s="9">
        <v>421936</v>
      </c>
      <c r="C250" s="9">
        <v>217244</v>
      </c>
      <c r="D250" s="9">
        <v>0</v>
      </c>
      <c r="E250" s="9">
        <v>217244</v>
      </c>
      <c r="F250" s="11">
        <v>51.487429373175075</v>
      </c>
    </row>
    <row r="251" spans="1:6">
      <c r="A251" s="6" t="s">
        <v>247</v>
      </c>
      <c r="B251" s="9">
        <v>673218</v>
      </c>
      <c r="C251" s="9">
        <v>350001</v>
      </c>
      <c r="D251" s="9">
        <v>0</v>
      </c>
      <c r="E251" s="9">
        <v>350001</v>
      </c>
      <c r="F251" s="11">
        <v>51.989251624288123</v>
      </c>
    </row>
    <row r="252" spans="1:6">
      <c r="A252" s="6" t="s">
        <v>248</v>
      </c>
      <c r="B252" s="9">
        <v>233635</v>
      </c>
      <c r="C252" s="9">
        <v>120675</v>
      </c>
      <c r="D252" s="9">
        <v>0</v>
      </c>
      <c r="E252" s="9">
        <v>120675</v>
      </c>
      <c r="F252" s="11">
        <v>51.651079675562308</v>
      </c>
    </row>
    <row r="253" spans="1:6">
      <c r="A253" s="6" t="s">
        <v>249</v>
      </c>
      <c r="B253" s="9">
        <v>196137</v>
      </c>
      <c r="C253" s="9">
        <v>101609</v>
      </c>
      <c r="D253" s="9">
        <v>0</v>
      </c>
      <c r="E253" s="9">
        <v>101609</v>
      </c>
      <c r="F253" s="11">
        <v>51.805115811906987</v>
      </c>
    </row>
    <row r="254" spans="1:6">
      <c r="A254" s="6" t="s">
        <v>250</v>
      </c>
      <c r="B254" s="9">
        <v>932147</v>
      </c>
      <c r="C254" s="9">
        <v>482507</v>
      </c>
      <c r="D254" s="9">
        <v>0</v>
      </c>
      <c r="E254" s="9">
        <v>482507</v>
      </c>
      <c r="F254" s="11">
        <v>51.76297300747629</v>
      </c>
    </row>
    <row r="255" spans="1:6">
      <c r="A255" s="6" t="s">
        <v>251</v>
      </c>
      <c r="B255" s="9">
        <v>0</v>
      </c>
      <c r="C255" s="9">
        <v>0</v>
      </c>
      <c r="D255" s="9">
        <v>0</v>
      </c>
      <c r="E255" s="9">
        <v>0</v>
      </c>
      <c r="F255" s="11"/>
    </row>
    <row r="256" spans="1:6">
      <c r="A256" s="6" t="s">
        <v>252</v>
      </c>
      <c r="B256" s="9">
        <v>1957981</v>
      </c>
      <c r="C256" s="9">
        <v>824711.23</v>
      </c>
      <c r="D256" s="9">
        <v>60839.02</v>
      </c>
      <c r="E256" s="9">
        <v>763872.21</v>
      </c>
      <c r="F256" s="11">
        <v>42.120491976173412</v>
      </c>
    </row>
    <row r="257" spans="1:6">
      <c r="A257" s="6" t="s">
        <v>253</v>
      </c>
      <c r="B257" s="9">
        <v>0</v>
      </c>
      <c r="C257" s="9">
        <v>12550</v>
      </c>
      <c r="D257" s="9">
        <v>12550</v>
      </c>
      <c r="E257" s="9">
        <v>0</v>
      </c>
      <c r="F257" s="11"/>
    </row>
    <row r="258" spans="1:6">
      <c r="A258" s="6" t="s">
        <v>254</v>
      </c>
      <c r="B258" s="9">
        <v>4262587</v>
      </c>
      <c r="C258" s="9">
        <v>2259172</v>
      </c>
      <c r="D258" s="9">
        <v>0</v>
      </c>
      <c r="E258" s="9">
        <v>2259172</v>
      </c>
      <c r="F258" s="11">
        <v>53.000020879339239</v>
      </c>
    </row>
    <row r="259" spans="1:6">
      <c r="A259" s="6" t="s">
        <v>255</v>
      </c>
      <c r="B259" s="9">
        <v>4781039</v>
      </c>
      <c r="C259" s="9">
        <v>425000</v>
      </c>
      <c r="D259" s="9">
        <v>150000</v>
      </c>
      <c r="E259" s="9">
        <v>275000</v>
      </c>
      <c r="F259" s="11">
        <v>8.8892811792583153</v>
      </c>
    </row>
    <row r="260" spans="1:6">
      <c r="A260" s="6" t="s">
        <v>256</v>
      </c>
      <c r="B260" s="9">
        <v>149547</v>
      </c>
      <c r="C260" s="9">
        <v>78015</v>
      </c>
      <c r="D260" s="9">
        <v>0</v>
      </c>
      <c r="E260" s="9">
        <v>78015</v>
      </c>
      <c r="F260" s="11">
        <v>52.167545988886431</v>
      </c>
    </row>
    <row r="261" spans="1:6">
      <c r="A261" s="6" t="s">
        <v>257</v>
      </c>
      <c r="B261" s="9">
        <v>11508145</v>
      </c>
      <c r="C261" s="9">
        <v>6132209</v>
      </c>
      <c r="D261" s="9">
        <v>208155</v>
      </c>
      <c r="E261" s="9">
        <v>5924054</v>
      </c>
      <c r="F261" s="11">
        <v>53.285816263177075</v>
      </c>
    </row>
    <row r="262" spans="1:6">
      <c r="A262" s="6" t="s">
        <v>258</v>
      </c>
      <c r="B262" s="9">
        <v>652066</v>
      </c>
      <c r="C262" s="9">
        <v>340765</v>
      </c>
      <c r="D262" s="9">
        <v>0</v>
      </c>
      <c r="E262" s="9">
        <v>340765</v>
      </c>
      <c r="F262" s="11">
        <v>52.259280502280447</v>
      </c>
    </row>
    <row r="263" spans="1:6">
      <c r="A263" s="6" t="s">
        <v>259</v>
      </c>
      <c r="B263" s="9">
        <v>0</v>
      </c>
      <c r="C263" s="9">
        <v>0</v>
      </c>
      <c r="D263" s="9">
        <v>0</v>
      </c>
      <c r="E263" s="9">
        <v>0</v>
      </c>
      <c r="F263" s="11"/>
    </row>
    <row r="264" spans="1:6">
      <c r="A264" s="6" t="s">
        <v>260</v>
      </c>
      <c r="B264" s="9">
        <v>435000</v>
      </c>
      <c r="C264" s="9">
        <v>241500</v>
      </c>
      <c r="D264" s="9">
        <v>2250</v>
      </c>
      <c r="E264" s="9">
        <v>239250</v>
      </c>
      <c r="F264" s="11">
        <v>55.517241379310342</v>
      </c>
    </row>
    <row r="265" spans="1:6">
      <c r="A265" s="6" t="s">
        <v>261</v>
      </c>
      <c r="B265" s="9">
        <v>2272088</v>
      </c>
      <c r="C265" s="9">
        <v>1158545</v>
      </c>
      <c r="D265" s="9">
        <v>0</v>
      </c>
      <c r="E265" s="9">
        <v>1158545</v>
      </c>
      <c r="F265" s="11">
        <v>50.99032255792909</v>
      </c>
    </row>
    <row r="266" spans="1:6">
      <c r="A266" s="6" t="s">
        <v>262</v>
      </c>
      <c r="B266" s="9">
        <v>46813</v>
      </c>
      <c r="C266" s="9">
        <v>25574</v>
      </c>
      <c r="D266" s="9">
        <v>0</v>
      </c>
      <c r="E266" s="9">
        <v>25574</v>
      </c>
      <c r="F266" s="11">
        <v>54.630124110823921</v>
      </c>
    </row>
    <row r="267" spans="1:6">
      <c r="A267" s="6" t="s">
        <v>263</v>
      </c>
      <c r="B267" s="9">
        <v>767004</v>
      </c>
      <c r="C267" s="9">
        <v>397676</v>
      </c>
      <c r="D267" s="9">
        <v>0</v>
      </c>
      <c r="E267" s="9">
        <v>397676</v>
      </c>
      <c r="F267" s="11">
        <v>51.847969502114722</v>
      </c>
    </row>
    <row r="268" spans="1:6">
      <c r="A268" s="6" t="s">
        <v>264</v>
      </c>
      <c r="B268" s="9">
        <v>264085</v>
      </c>
      <c r="C268" s="9">
        <v>94461</v>
      </c>
      <c r="D268" s="9">
        <v>0</v>
      </c>
      <c r="E268" s="9">
        <v>94461</v>
      </c>
      <c r="F268" s="11">
        <v>35.769165230891566</v>
      </c>
    </row>
    <row r="269" spans="1:6">
      <c r="A269" s="6" t="s">
        <v>265</v>
      </c>
      <c r="B269" s="9">
        <v>1129421</v>
      </c>
      <c r="C269" s="9">
        <v>588921</v>
      </c>
      <c r="D269" s="9">
        <v>0</v>
      </c>
      <c r="E269" s="9">
        <v>588921</v>
      </c>
      <c r="F269" s="11">
        <v>52.143620492269939</v>
      </c>
    </row>
    <row r="270" spans="1:6">
      <c r="A270" s="6" t="s">
        <v>266</v>
      </c>
      <c r="B270" s="9">
        <v>1456074</v>
      </c>
      <c r="C270" s="9">
        <v>743185</v>
      </c>
      <c r="D270" s="9">
        <v>0</v>
      </c>
      <c r="E270" s="9">
        <v>743185</v>
      </c>
      <c r="F270" s="11">
        <v>51.040331741381273</v>
      </c>
    </row>
    <row r="271" spans="1:6">
      <c r="A271" s="6" t="s">
        <v>267</v>
      </c>
      <c r="B271" s="9">
        <v>1026510</v>
      </c>
      <c r="C271" s="9">
        <v>496944</v>
      </c>
      <c r="D271" s="9">
        <v>10860</v>
      </c>
      <c r="E271" s="9">
        <v>486084</v>
      </c>
      <c r="F271" s="11">
        <v>48.411023760119235</v>
      </c>
    </row>
    <row r="272" spans="1:6">
      <c r="A272" s="6" t="s">
        <v>268</v>
      </c>
      <c r="B272" s="9">
        <v>606079</v>
      </c>
      <c r="C272" s="9">
        <v>263752.90999999997</v>
      </c>
      <c r="D272" s="9">
        <v>0</v>
      </c>
      <c r="E272" s="9">
        <v>263752.90999999997</v>
      </c>
      <c r="F272" s="11">
        <v>43.517909381450274</v>
      </c>
    </row>
    <row r="273" spans="1:6">
      <c r="A273" s="6" t="s">
        <v>269</v>
      </c>
      <c r="B273" s="9">
        <v>6024318</v>
      </c>
      <c r="C273" s="9">
        <v>3142926</v>
      </c>
      <c r="D273" s="9">
        <v>0</v>
      </c>
      <c r="E273" s="9">
        <v>3142926</v>
      </c>
      <c r="F273" s="11">
        <v>52.170652346041493</v>
      </c>
    </row>
    <row r="274" spans="1:6">
      <c r="A274" s="6" t="s">
        <v>270</v>
      </c>
      <c r="B274" s="9">
        <v>665024</v>
      </c>
      <c r="C274" s="9">
        <v>315875</v>
      </c>
      <c r="D274" s="9">
        <v>15875</v>
      </c>
      <c r="E274" s="9">
        <v>300000</v>
      </c>
      <c r="F274" s="11">
        <v>47.498285776152436</v>
      </c>
    </row>
    <row r="275" spans="1:6">
      <c r="A275" s="6" t="s">
        <v>271</v>
      </c>
      <c r="B275" s="9">
        <v>8398959</v>
      </c>
      <c r="C275" s="9">
        <v>4440198</v>
      </c>
      <c r="D275" s="9">
        <v>673086</v>
      </c>
      <c r="E275" s="9">
        <v>3767112</v>
      </c>
      <c r="F275" s="11">
        <v>52.866051614253628</v>
      </c>
    </row>
    <row r="276" spans="1:6">
      <c r="A276" s="6" t="s">
        <v>272</v>
      </c>
      <c r="B276" s="9">
        <v>2200612</v>
      </c>
      <c r="C276" s="9">
        <v>1116213</v>
      </c>
      <c r="D276" s="9">
        <v>0</v>
      </c>
      <c r="E276" s="9">
        <v>1116213</v>
      </c>
      <c r="F276" s="11">
        <v>50.722844372383676</v>
      </c>
    </row>
    <row r="277" spans="1:6">
      <c r="A277" s="6" t="s">
        <v>273</v>
      </c>
      <c r="B277" s="9">
        <v>365877</v>
      </c>
      <c r="C277" s="9">
        <v>875</v>
      </c>
      <c r="D277" s="9">
        <v>0</v>
      </c>
      <c r="E277" s="9">
        <v>875</v>
      </c>
      <c r="F277" s="11">
        <v>0.23915140880678482</v>
      </c>
    </row>
    <row r="278" spans="1:6">
      <c r="A278" s="6" t="s">
        <v>274</v>
      </c>
      <c r="B278" s="9">
        <v>0</v>
      </c>
      <c r="C278" s="9">
        <v>2800</v>
      </c>
      <c r="D278" s="9">
        <v>2800</v>
      </c>
      <c r="E278" s="9">
        <v>0</v>
      </c>
      <c r="F278" s="11"/>
    </row>
    <row r="279" spans="1:6">
      <c r="A279" s="6" t="s">
        <v>275</v>
      </c>
      <c r="B279" s="9">
        <v>790499</v>
      </c>
      <c r="C279" s="9">
        <v>388911</v>
      </c>
      <c r="D279" s="9">
        <v>0</v>
      </c>
      <c r="E279" s="9">
        <v>388911</v>
      </c>
      <c r="F279" s="11">
        <v>49.198164703560664</v>
      </c>
    </row>
    <row r="280" spans="1:6">
      <c r="A280" s="6" t="s">
        <v>276</v>
      </c>
      <c r="B280" s="9">
        <v>623020</v>
      </c>
      <c r="C280" s="9">
        <v>301541.68</v>
      </c>
      <c r="D280" s="9">
        <v>0</v>
      </c>
      <c r="E280" s="9">
        <v>301541.68</v>
      </c>
      <c r="F280" s="11">
        <v>48.4</v>
      </c>
    </row>
    <row r="281" spans="1:6">
      <c r="A281" s="6" t="s">
        <v>277</v>
      </c>
      <c r="B281" s="9">
        <v>0</v>
      </c>
      <c r="C281" s="9">
        <v>0</v>
      </c>
      <c r="D281" s="9">
        <v>0</v>
      </c>
      <c r="E281" s="9">
        <v>0</v>
      </c>
      <c r="F281" s="11"/>
    </row>
    <row r="282" spans="1:6">
      <c r="A282" s="6" t="s">
        <v>278</v>
      </c>
      <c r="B282" s="9">
        <v>522455</v>
      </c>
      <c r="C282" s="9">
        <v>269742</v>
      </c>
      <c r="D282" s="9">
        <v>0</v>
      </c>
      <c r="E282" s="9">
        <v>269742</v>
      </c>
      <c r="F282" s="11">
        <v>51.629709735766717</v>
      </c>
    </row>
    <row r="283" spans="1:6">
      <c r="A283" s="6" t="s">
        <v>279</v>
      </c>
      <c r="B283" s="9">
        <v>1295335</v>
      </c>
      <c r="C283" s="9">
        <v>731135.13</v>
      </c>
      <c r="D283" s="9">
        <v>0</v>
      </c>
      <c r="E283" s="9">
        <v>731135.13</v>
      </c>
      <c r="F283" s="11">
        <v>56.443709928319699</v>
      </c>
    </row>
    <row r="284" spans="1:6">
      <c r="A284" s="6" t="s">
        <v>280</v>
      </c>
      <c r="B284" s="9">
        <v>0</v>
      </c>
      <c r="C284" s="9">
        <v>0</v>
      </c>
      <c r="D284" s="9">
        <v>0</v>
      </c>
      <c r="E284" s="9">
        <v>0</v>
      </c>
      <c r="F284" s="11"/>
    </row>
    <row r="285" spans="1:6">
      <c r="A285" s="6" t="s">
        <v>281</v>
      </c>
      <c r="B285" s="9">
        <v>9977387</v>
      </c>
      <c r="C285" s="9">
        <v>2915352</v>
      </c>
      <c r="D285" s="9">
        <v>203435</v>
      </c>
      <c r="E285" s="9">
        <v>2711917</v>
      </c>
      <c r="F285" s="11">
        <v>29.219594268519405</v>
      </c>
    </row>
    <row r="286" spans="1:6">
      <c r="A286" s="6" t="s">
        <v>282</v>
      </c>
      <c r="B286" s="9">
        <v>650235</v>
      </c>
      <c r="C286" s="9">
        <v>302507</v>
      </c>
      <c r="D286" s="9">
        <v>116694</v>
      </c>
      <c r="E286" s="9">
        <v>185813</v>
      </c>
      <c r="F286" s="11">
        <v>46.522718709389679</v>
      </c>
    </row>
    <row r="287" spans="1:6">
      <c r="A287" s="6" t="s">
        <v>283</v>
      </c>
      <c r="B287" s="9">
        <v>11630850</v>
      </c>
      <c r="C287" s="9">
        <v>6232718</v>
      </c>
      <c r="D287" s="9">
        <v>51565</v>
      </c>
      <c r="E287" s="9">
        <v>6181153</v>
      </c>
      <c r="F287" s="11">
        <v>53.587811724852443</v>
      </c>
    </row>
    <row r="288" spans="1:6">
      <c r="A288" s="6" t="s">
        <v>284</v>
      </c>
      <c r="B288" s="9">
        <v>2707253</v>
      </c>
      <c r="C288" s="9">
        <v>1109974</v>
      </c>
      <c r="D288" s="9">
        <v>0</v>
      </c>
      <c r="E288" s="9">
        <v>1109974</v>
      </c>
      <c r="F288" s="11">
        <v>41.000009973209004</v>
      </c>
    </row>
    <row r="289" spans="1:6">
      <c r="A289" s="6" t="s">
        <v>285</v>
      </c>
      <c r="B289" s="9">
        <v>452897</v>
      </c>
      <c r="C289" s="9">
        <v>212122</v>
      </c>
      <c r="D289" s="9">
        <v>30865</v>
      </c>
      <c r="E289" s="9">
        <v>181257</v>
      </c>
      <c r="F289" s="11">
        <v>46.836697968853848</v>
      </c>
    </row>
    <row r="290" spans="1:6">
      <c r="A290" s="6" t="s">
        <v>286</v>
      </c>
      <c r="B290" s="9">
        <v>10162469</v>
      </c>
      <c r="C290" s="9">
        <v>5168401.7699999996</v>
      </c>
      <c r="D290" s="9">
        <v>236923.23</v>
      </c>
      <c r="E290" s="9">
        <v>4931478.5399999991</v>
      </c>
      <c r="F290" s="11">
        <v>50.857737130612648</v>
      </c>
    </row>
    <row r="291" spans="1:6">
      <c r="A291" s="6" t="s">
        <v>287</v>
      </c>
      <c r="B291" s="9">
        <v>2503784</v>
      </c>
      <c r="C291" s="9">
        <v>885050</v>
      </c>
      <c r="D291" s="9">
        <v>379068</v>
      </c>
      <c r="E291" s="9">
        <v>505982</v>
      </c>
      <c r="F291" s="11">
        <v>35.34849651567388</v>
      </c>
    </row>
    <row r="292" spans="1:6">
      <c r="A292" s="6" t="s">
        <v>288</v>
      </c>
      <c r="B292" s="9">
        <v>3045367</v>
      </c>
      <c r="C292" s="9">
        <v>1573315</v>
      </c>
      <c r="D292" s="9">
        <v>0</v>
      </c>
      <c r="E292" s="9">
        <v>1573315</v>
      </c>
      <c r="F292" s="11">
        <v>51.662574658489433</v>
      </c>
    </row>
    <row r="293" spans="1:6">
      <c r="A293" s="6" t="s">
        <v>289</v>
      </c>
      <c r="B293" s="9">
        <v>109319</v>
      </c>
      <c r="C293" s="9">
        <v>49194</v>
      </c>
      <c r="D293" s="9">
        <v>24597</v>
      </c>
      <c r="E293" s="9">
        <v>24597</v>
      </c>
      <c r="F293" s="11">
        <v>45.000411639330764</v>
      </c>
    </row>
    <row r="294" spans="1:6">
      <c r="A294" s="6" t="s">
        <v>290</v>
      </c>
      <c r="B294" s="9">
        <v>368655</v>
      </c>
      <c r="C294" s="9">
        <v>192310</v>
      </c>
      <c r="D294" s="9">
        <v>0</v>
      </c>
      <c r="E294" s="9">
        <v>192310</v>
      </c>
      <c r="F294" s="11">
        <v>52.165303603640254</v>
      </c>
    </row>
    <row r="295" spans="1:6">
      <c r="A295" s="5" t="s">
        <v>291</v>
      </c>
      <c r="B295" s="9">
        <v>0</v>
      </c>
      <c r="C295" s="9">
        <v>0</v>
      </c>
      <c r="D295" s="9">
        <v>0</v>
      </c>
      <c r="E295" s="9">
        <v>0</v>
      </c>
      <c r="F295" s="11"/>
    </row>
    <row r="296" spans="1:6">
      <c r="A296" s="6" t="s">
        <v>292</v>
      </c>
      <c r="B296" s="9">
        <v>0</v>
      </c>
      <c r="C296" s="9">
        <v>0</v>
      </c>
      <c r="D296" s="9">
        <v>0</v>
      </c>
      <c r="E296" s="9">
        <v>0</v>
      </c>
      <c r="F296" s="11"/>
    </row>
    <row r="297" spans="1:6">
      <c r="A297" s="6" t="s">
        <v>293</v>
      </c>
      <c r="B297" s="9">
        <v>259459</v>
      </c>
      <c r="C297" s="9">
        <v>0</v>
      </c>
      <c r="D297" s="9">
        <v>0</v>
      </c>
      <c r="E297" s="9">
        <v>0</v>
      </c>
      <c r="F297" s="11">
        <v>0</v>
      </c>
    </row>
    <row r="298" spans="1:6">
      <c r="A298" s="6" t="s">
        <v>294</v>
      </c>
      <c r="B298" s="9">
        <v>0</v>
      </c>
      <c r="C298" s="9">
        <v>0</v>
      </c>
      <c r="D298" s="9">
        <v>0</v>
      </c>
      <c r="E298" s="9">
        <v>0</v>
      </c>
      <c r="F298" s="11"/>
    </row>
    <row r="299" spans="1:6">
      <c r="A299" s="6" t="s">
        <v>295</v>
      </c>
      <c r="B299" s="9">
        <v>236130</v>
      </c>
      <c r="C299" s="9">
        <v>132562</v>
      </c>
      <c r="D299" s="9">
        <v>0</v>
      </c>
      <c r="E299" s="9">
        <v>132562</v>
      </c>
      <c r="F299" s="11">
        <v>56.139414729174611</v>
      </c>
    </row>
    <row r="300" spans="1:6">
      <c r="A300" s="6" t="s">
        <v>296</v>
      </c>
      <c r="B300" s="9">
        <v>3930400</v>
      </c>
      <c r="C300" s="9">
        <v>2070505</v>
      </c>
      <c r="D300" s="9">
        <v>71057</v>
      </c>
      <c r="E300" s="9">
        <v>1999448</v>
      </c>
      <c r="F300" s="11">
        <v>52.679243842865866</v>
      </c>
    </row>
    <row r="301" spans="1:6">
      <c r="A301" s="6" t="s">
        <v>297</v>
      </c>
      <c r="B301" s="9">
        <v>-23810</v>
      </c>
      <c r="C301" s="9">
        <v>0</v>
      </c>
      <c r="D301" s="9">
        <v>0</v>
      </c>
      <c r="E301" s="9">
        <v>0</v>
      </c>
      <c r="F301" s="11">
        <v>0</v>
      </c>
    </row>
    <row r="302" spans="1:6">
      <c r="A302" s="6" t="s">
        <v>298</v>
      </c>
      <c r="B302" s="9">
        <v>326492</v>
      </c>
      <c r="C302" s="9">
        <v>173043</v>
      </c>
      <c r="D302" s="9">
        <v>0</v>
      </c>
      <c r="E302" s="9">
        <v>173043</v>
      </c>
      <c r="F302" s="11">
        <v>53.000686081129089</v>
      </c>
    </row>
    <row r="303" spans="1:6">
      <c r="A303" s="6" t="s">
        <v>299</v>
      </c>
      <c r="B303" s="9">
        <v>2701282</v>
      </c>
      <c r="C303" s="9">
        <v>1211300</v>
      </c>
      <c r="D303" s="9">
        <v>0</v>
      </c>
      <c r="E303" s="9">
        <v>1211300</v>
      </c>
      <c r="F303" s="11">
        <v>44.841671473026508</v>
      </c>
    </row>
    <row r="304" spans="1:6">
      <c r="A304" s="6" t="s">
        <v>300</v>
      </c>
      <c r="B304" s="9">
        <v>627154</v>
      </c>
      <c r="C304" s="9">
        <v>327444</v>
      </c>
      <c r="D304" s="9">
        <v>0</v>
      </c>
      <c r="E304" s="9">
        <v>327444</v>
      </c>
      <c r="F304" s="11">
        <v>52.211099666110719</v>
      </c>
    </row>
    <row r="305" spans="1:6">
      <c r="A305" s="6" t="s">
        <v>301</v>
      </c>
      <c r="B305" s="9">
        <v>429414</v>
      </c>
      <c r="C305" s="9">
        <v>220973</v>
      </c>
      <c r="D305" s="9">
        <v>0</v>
      </c>
      <c r="E305" s="9">
        <v>220973</v>
      </c>
      <c r="F305" s="11">
        <v>51.459197883627454</v>
      </c>
    </row>
    <row r="306" spans="1:6">
      <c r="A306" s="6" t="s">
        <v>302</v>
      </c>
      <c r="B306" s="9">
        <v>0</v>
      </c>
      <c r="C306" s="9">
        <v>0</v>
      </c>
      <c r="D306" s="9">
        <v>0</v>
      </c>
      <c r="E306" s="9">
        <v>0</v>
      </c>
      <c r="F306" s="11"/>
    </row>
    <row r="307" spans="1:6">
      <c r="A307" s="6" t="s">
        <v>303</v>
      </c>
      <c r="B307" s="9">
        <v>0</v>
      </c>
      <c r="C307" s="9">
        <v>4400</v>
      </c>
      <c r="D307" s="9">
        <v>4400</v>
      </c>
      <c r="E307" s="9">
        <v>0</v>
      </c>
      <c r="F307" s="11"/>
    </row>
    <row r="308" spans="1:6">
      <c r="A308" s="6" t="s">
        <v>304</v>
      </c>
      <c r="B308" s="9">
        <v>498376</v>
      </c>
      <c r="C308" s="9">
        <v>195291</v>
      </c>
      <c r="D308" s="9">
        <v>0</v>
      </c>
      <c r="E308" s="9">
        <v>195291</v>
      </c>
      <c r="F308" s="11">
        <v>39.185474420919149</v>
      </c>
    </row>
    <row r="309" spans="1:6">
      <c r="A309" s="6" t="s">
        <v>305</v>
      </c>
      <c r="B309" s="9">
        <v>-3627590</v>
      </c>
      <c r="C309" s="9">
        <v>65000</v>
      </c>
      <c r="D309" s="9">
        <v>65000</v>
      </c>
      <c r="E309" s="9">
        <v>0</v>
      </c>
      <c r="F309" s="11">
        <v>-1.7918232214776202</v>
      </c>
    </row>
    <row r="310" spans="1:6">
      <c r="A310" s="6" t="s">
        <v>306</v>
      </c>
      <c r="B310" s="9">
        <v>0</v>
      </c>
      <c r="C310" s="9">
        <v>0</v>
      </c>
      <c r="D310" s="9">
        <v>0</v>
      </c>
      <c r="E310" s="9">
        <v>0</v>
      </c>
      <c r="F310" s="11"/>
    </row>
    <row r="311" spans="1:6">
      <c r="A311" s="6" t="s">
        <v>307</v>
      </c>
      <c r="B311" s="9">
        <v>721419</v>
      </c>
      <c r="C311" s="9">
        <v>349166.8</v>
      </c>
      <c r="D311" s="9">
        <v>0</v>
      </c>
      <c r="E311" s="9">
        <v>349166.8</v>
      </c>
      <c r="F311" s="11">
        <v>48.4000005544628</v>
      </c>
    </row>
    <row r="312" spans="1:6">
      <c r="A312" s="6" t="s">
        <v>308</v>
      </c>
      <c r="B312" s="9">
        <v>9539228</v>
      </c>
      <c r="C312" s="9">
        <v>4450248</v>
      </c>
      <c r="D312" s="9">
        <v>31580</v>
      </c>
      <c r="E312" s="9">
        <v>4418668</v>
      </c>
      <c r="F312" s="11">
        <v>46.652077086321867</v>
      </c>
    </row>
    <row r="313" spans="1:6">
      <c r="A313" s="5" t="s">
        <v>309</v>
      </c>
      <c r="B313" s="9">
        <v>2232074</v>
      </c>
      <c r="C313" s="9">
        <v>952076</v>
      </c>
      <c r="D313" s="9">
        <v>24815</v>
      </c>
      <c r="E313" s="9">
        <v>927261</v>
      </c>
      <c r="F313" s="11">
        <v>42.654320600481881</v>
      </c>
    </row>
    <row r="314" spans="1:6">
      <c r="A314" s="6" t="s">
        <v>310</v>
      </c>
      <c r="B314" s="9">
        <v>1524849</v>
      </c>
      <c r="C314" s="9">
        <v>697995</v>
      </c>
      <c r="D314" s="9">
        <v>11813</v>
      </c>
      <c r="E314" s="9">
        <v>686182</v>
      </c>
      <c r="F314" s="11">
        <v>45.774696379772685</v>
      </c>
    </row>
    <row r="315" spans="1:6">
      <c r="A315" s="6" t="s">
        <v>311</v>
      </c>
      <c r="B315" s="9">
        <v>0</v>
      </c>
      <c r="C315" s="9">
        <v>0</v>
      </c>
      <c r="D315" s="9">
        <v>0</v>
      </c>
      <c r="E315" s="9">
        <v>0</v>
      </c>
      <c r="F315" s="11"/>
    </row>
    <row r="316" spans="1:6">
      <c r="A316" s="6" t="s">
        <v>312</v>
      </c>
      <c r="B316" s="9">
        <v>5471834</v>
      </c>
      <c r="C316" s="9">
        <v>1450200</v>
      </c>
      <c r="D316" s="9">
        <v>100000</v>
      </c>
      <c r="E316" s="9">
        <v>1350200</v>
      </c>
      <c r="F316" s="11">
        <v>26.502996984192141</v>
      </c>
    </row>
    <row r="317" spans="1:6">
      <c r="A317" s="6" t="s">
        <v>313</v>
      </c>
      <c r="B317" s="9">
        <v>1429013</v>
      </c>
      <c r="C317" s="9">
        <v>731193</v>
      </c>
      <c r="D317" s="9">
        <v>0</v>
      </c>
      <c r="E317" s="9">
        <v>731193</v>
      </c>
      <c r="F317" s="11">
        <v>51.167694065764266</v>
      </c>
    </row>
    <row r="318" spans="1:6">
      <c r="A318" s="6" t="s">
        <v>314</v>
      </c>
      <c r="B318" s="9">
        <v>92081</v>
      </c>
      <c r="C318" s="9">
        <v>45600</v>
      </c>
      <c r="D318" s="9">
        <v>13371</v>
      </c>
      <c r="E318" s="9">
        <v>32229</v>
      </c>
      <c r="F318" s="11">
        <v>49.521616837349725</v>
      </c>
    </row>
    <row r="319" spans="1:6">
      <c r="A319" s="6" t="s">
        <v>315</v>
      </c>
      <c r="B319" s="9">
        <v>0</v>
      </c>
      <c r="C319" s="9">
        <v>0</v>
      </c>
      <c r="D319" s="9">
        <v>0</v>
      </c>
      <c r="E319" s="9">
        <v>0</v>
      </c>
      <c r="F319" s="11"/>
    </row>
    <row r="320" spans="1:6">
      <c r="A320" s="6" t="s">
        <v>316</v>
      </c>
      <c r="B320" s="9">
        <v>239623</v>
      </c>
      <c r="C320" s="9">
        <v>330636.2</v>
      </c>
      <c r="D320" s="9">
        <v>286347.40000000002</v>
      </c>
      <c r="E320" s="9">
        <v>44288.799999999988</v>
      </c>
      <c r="F320" s="11">
        <v>137.98182979096333</v>
      </c>
    </row>
    <row r="321" spans="1:6">
      <c r="A321" s="6" t="s">
        <v>317</v>
      </c>
      <c r="B321" s="9">
        <v>81663</v>
      </c>
      <c r="C321" s="9">
        <v>44873</v>
      </c>
      <c r="D321" s="9">
        <v>8125</v>
      </c>
      <c r="E321" s="9">
        <v>36748</v>
      </c>
      <c r="F321" s="11">
        <v>54.948997710101267</v>
      </c>
    </row>
    <row r="322" spans="1:6">
      <c r="A322" s="6" t="s">
        <v>318</v>
      </c>
      <c r="B322" s="9">
        <v>7140881</v>
      </c>
      <c r="C322" s="9">
        <v>3322091</v>
      </c>
      <c r="D322" s="9">
        <v>241273</v>
      </c>
      <c r="E322" s="9">
        <v>3080818</v>
      </c>
      <c r="F322" s="11">
        <v>46.522144816584955</v>
      </c>
    </row>
    <row r="323" spans="1:6">
      <c r="A323" s="6" t="s">
        <v>319</v>
      </c>
      <c r="B323" s="9">
        <v>301232</v>
      </c>
      <c r="C323" s="9">
        <v>157232.46</v>
      </c>
      <c r="D323" s="9">
        <v>0</v>
      </c>
      <c r="E323" s="9">
        <v>157232.46</v>
      </c>
      <c r="F323" s="11">
        <v>52.196466510862059</v>
      </c>
    </row>
    <row r="324" spans="1:6">
      <c r="A324" s="6" t="s">
        <v>320</v>
      </c>
      <c r="B324" s="9">
        <v>169664</v>
      </c>
      <c r="C324" s="9">
        <v>121051</v>
      </c>
      <c r="D324" s="9">
        <v>48856</v>
      </c>
      <c r="E324" s="9">
        <v>72195</v>
      </c>
      <c r="F324" s="11">
        <v>71.347486797434939</v>
      </c>
    </row>
    <row r="325" spans="1:6">
      <c r="A325" s="6" t="s">
        <v>321</v>
      </c>
      <c r="B325" s="9">
        <v>0</v>
      </c>
      <c r="C325" s="9">
        <v>3500</v>
      </c>
      <c r="D325" s="9">
        <v>3500</v>
      </c>
      <c r="E325" s="9">
        <v>0</v>
      </c>
      <c r="F325" s="11"/>
    </row>
    <row r="326" spans="1:6">
      <c r="A326" s="6" t="s">
        <v>322</v>
      </c>
      <c r="B326" s="9">
        <v>8437219</v>
      </c>
      <c r="C326" s="9">
        <v>4721099</v>
      </c>
      <c r="D326" s="9">
        <v>638873</v>
      </c>
      <c r="E326" s="9">
        <v>4082226</v>
      </c>
      <c r="F326" s="11">
        <v>55.955629455629875</v>
      </c>
    </row>
    <row r="327" spans="1:6">
      <c r="A327" s="6" t="s">
        <v>323</v>
      </c>
      <c r="B327" s="9">
        <v>310000</v>
      </c>
      <c r="C327" s="9">
        <v>178375</v>
      </c>
      <c r="D327" s="9">
        <v>7875</v>
      </c>
      <c r="E327" s="9">
        <v>170500</v>
      </c>
      <c r="F327" s="11">
        <v>57.540322580645167</v>
      </c>
    </row>
    <row r="328" spans="1:6">
      <c r="A328" s="6" t="s">
        <v>324</v>
      </c>
      <c r="B328" s="9">
        <v>97700</v>
      </c>
      <c r="C328" s="9">
        <v>47040</v>
      </c>
      <c r="D328" s="9">
        <v>0</v>
      </c>
      <c r="E328" s="9">
        <v>47040</v>
      </c>
      <c r="F328" s="11">
        <v>48.147389969293755</v>
      </c>
    </row>
    <row r="329" spans="1:6">
      <c r="A329" s="6" t="s">
        <v>325</v>
      </c>
      <c r="B329" s="9">
        <v>392435</v>
      </c>
      <c r="C329" s="9">
        <v>196669</v>
      </c>
      <c r="D329" s="9">
        <v>20606</v>
      </c>
      <c r="E329" s="9">
        <v>176063</v>
      </c>
      <c r="F329" s="11">
        <v>50.115050900149072</v>
      </c>
    </row>
    <row r="330" spans="1:6">
      <c r="A330" s="6" t="s">
        <v>326</v>
      </c>
      <c r="B330" s="9">
        <v>598055</v>
      </c>
      <c r="C330" s="9">
        <v>311761</v>
      </c>
      <c r="D330" s="9">
        <v>0</v>
      </c>
      <c r="E330" s="9">
        <v>311761</v>
      </c>
      <c r="F330" s="11">
        <v>52.129152001070132</v>
      </c>
    </row>
    <row r="331" spans="1:6">
      <c r="A331" s="6" t="s">
        <v>327</v>
      </c>
      <c r="B331" s="9">
        <v>1253890</v>
      </c>
      <c r="C331" s="9">
        <v>451408</v>
      </c>
      <c r="D331" s="9">
        <v>28200</v>
      </c>
      <c r="E331" s="9">
        <v>423208</v>
      </c>
      <c r="F331" s="11">
        <v>36.000606113773934</v>
      </c>
    </row>
    <row r="332" spans="1:6">
      <c r="A332" s="6" t="s">
        <v>328</v>
      </c>
      <c r="B332" s="9">
        <v>0</v>
      </c>
      <c r="C332" s="9">
        <v>0</v>
      </c>
      <c r="D332" s="9">
        <v>0</v>
      </c>
      <c r="E332" s="9">
        <v>0</v>
      </c>
      <c r="F332" s="11"/>
    </row>
    <row r="333" spans="1:6">
      <c r="A333" s="6" t="s">
        <v>329</v>
      </c>
      <c r="B333" s="9">
        <v>439967</v>
      </c>
      <c r="C333" s="9">
        <v>219133</v>
      </c>
      <c r="D333" s="9">
        <v>8000</v>
      </c>
      <c r="E333" s="9">
        <v>211133</v>
      </c>
      <c r="F333" s="11">
        <v>49.806690047208086</v>
      </c>
    </row>
    <row r="334" spans="1:6">
      <c r="A334" s="6" t="s">
        <v>330</v>
      </c>
      <c r="B334" s="9">
        <v>0</v>
      </c>
      <c r="C334" s="9">
        <v>0</v>
      </c>
      <c r="D334" s="9">
        <v>0</v>
      </c>
      <c r="E334" s="9">
        <v>0</v>
      </c>
      <c r="F334" s="11"/>
    </row>
    <row r="335" spans="1:6">
      <c r="A335" s="6" t="s">
        <v>331</v>
      </c>
      <c r="B335" s="9">
        <v>286851</v>
      </c>
      <c r="C335" s="9">
        <v>0</v>
      </c>
      <c r="D335" s="9">
        <v>0</v>
      </c>
      <c r="E335" s="9">
        <v>0</v>
      </c>
      <c r="F335" s="11">
        <v>0</v>
      </c>
    </row>
    <row r="336" spans="1:6">
      <c r="A336" s="6" t="s">
        <v>332</v>
      </c>
      <c r="B336" s="9">
        <v>241955</v>
      </c>
      <c r="C336" s="9">
        <v>430000</v>
      </c>
      <c r="D336" s="9">
        <v>0</v>
      </c>
      <c r="E336" s="9">
        <v>430000</v>
      </c>
      <c r="F336" s="11">
        <v>177.71899733421503</v>
      </c>
    </row>
    <row r="337" spans="1:6">
      <c r="A337" s="6" t="s">
        <v>333</v>
      </c>
      <c r="B337" s="9">
        <v>2000000</v>
      </c>
      <c r="C337" s="9">
        <v>1109500</v>
      </c>
      <c r="D337" s="9">
        <v>9500</v>
      </c>
      <c r="E337" s="9">
        <v>1100000</v>
      </c>
      <c r="F337" s="11">
        <v>55.474999999999994</v>
      </c>
    </row>
    <row r="338" spans="1:6">
      <c r="A338" s="6" t="s">
        <v>334</v>
      </c>
      <c r="B338" s="9">
        <v>3804076</v>
      </c>
      <c r="C338" s="9">
        <v>1886821.8</v>
      </c>
      <c r="D338" s="9">
        <v>377364.4</v>
      </c>
      <c r="E338" s="9">
        <v>1509457.4</v>
      </c>
      <c r="F338" s="11">
        <v>49.600002733909626</v>
      </c>
    </row>
    <row r="339" spans="1:6">
      <c r="A339" s="6" t="s">
        <v>335</v>
      </c>
      <c r="B339" s="9">
        <v>208596</v>
      </c>
      <c r="C339" s="9">
        <v>107122</v>
      </c>
      <c r="D339" s="9">
        <v>0</v>
      </c>
      <c r="E339" s="9">
        <v>107122</v>
      </c>
      <c r="F339" s="11">
        <v>51.353813112427851</v>
      </c>
    </row>
    <row r="340" spans="1:6">
      <c r="A340" s="6" t="s">
        <v>336</v>
      </c>
      <c r="B340" s="9">
        <v>30186434</v>
      </c>
      <c r="C340" s="9">
        <v>16321592</v>
      </c>
      <c r="D340" s="9">
        <v>72946</v>
      </c>
      <c r="E340" s="9">
        <v>16248646</v>
      </c>
      <c r="F340" s="11">
        <v>54.069294836216827</v>
      </c>
    </row>
    <row r="341" spans="1:6">
      <c r="A341" s="6" t="s">
        <v>337</v>
      </c>
      <c r="B341" s="9">
        <v>274066</v>
      </c>
      <c r="C341" s="9">
        <v>142027</v>
      </c>
      <c r="D341" s="9">
        <v>0</v>
      </c>
      <c r="E341" s="9">
        <v>142027</v>
      </c>
      <c r="F341" s="11">
        <v>51.822188815832682</v>
      </c>
    </row>
    <row r="342" spans="1:6">
      <c r="A342" s="6" t="s">
        <v>338</v>
      </c>
      <c r="B342" s="9">
        <v>240265</v>
      </c>
      <c r="C342" s="9">
        <v>98041</v>
      </c>
      <c r="D342" s="9">
        <v>12011</v>
      </c>
      <c r="E342" s="9">
        <v>86030</v>
      </c>
      <c r="F342" s="11">
        <v>40.805360747507962</v>
      </c>
    </row>
    <row r="343" spans="1:6">
      <c r="A343" s="6" t="s">
        <v>339</v>
      </c>
      <c r="B343" s="9">
        <v>0</v>
      </c>
      <c r="C343" s="9">
        <v>0</v>
      </c>
      <c r="D343" s="9">
        <v>0</v>
      </c>
      <c r="E343" s="9">
        <v>0</v>
      </c>
      <c r="F343" s="11"/>
    </row>
    <row r="344" spans="1:6">
      <c r="A344" s="6" t="s">
        <v>340</v>
      </c>
      <c r="B344" s="9">
        <v>2832750</v>
      </c>
      <c r="C344" s="9">
        <v>1410240</v>
      </c>
      <c r="D344" s="9">
        <v>0</v>
      </c>
      <c r="E344" s="9">
        <v>1410240</v>
      </c>
      <c r="F344" s="11">
        <v>49.783425999470481</v>
      </c>
    </row>
    <row r="345" spans="1:6">
      <c r="A345" s="6" t="s">
        <v>341</v>
      </c>
      <c r="B345" s="9">
        <v>122100</v>
      </c>
      <c r="C345" s="9">
        <v>70561.600000000006</v>
      </c>
      <c r="D345" s="9">
        <v>10000</v>
      </c>
      <c r="E345" s="9">
        <v>60561.600000000006</v>
      </c>
      <c r="F345" s="11">
        <v>57.790008190008194</v>
      </c>
    </row>
    <row r="346" spans="1:6">
      <c r="A346" s="1" t="s">
        <v>342</v>
      </c>
      <c r="B346" s="37">
        <v>2850517</v>
      </c>
      <c r="C346" s="9">
        <v>1149697</v>
      </c>
      <c r="D346" s="9">
        <v>41680</v>
      </c>
      <c r="E346" s="9">
        <v>1108017</v>
      </c>
      <c r="F346" s="11">
        <v>40.332929079181071</v>
      </c>
    </row>
    <row r="347" spans="1:6">
      <c r="A347" s="6" t="s">
        <v>343</v>
      </c>
      <c r="B347" s="9">
        <v>0</v>
      </c>
      <c r="C347" s="9">
        <v>2000</v>
      </c>
      <c r="D347" s="9">
        <v>2000</v>
      </c>
      <c r="E347" s="9">
        <v>0</v>
      </c>
      <c r="F347" s="11"/>
    </row>
    <row r="348" spans="1:6">
      <c r="A348" s="6" t="s">
        <v>344</v>
      </c>
      <c r="B348" s="9">
        <v>242775</v>
      </c>
      <c r="C348" s="9">
        <v>126493.37</v>
      </c>
      <c r="D348" s="9">
        <v>0</v>
      </c>
      <c r="E348" s="9">
        <v>126493.37</v>
      </c>
      <c r="F348" s="11">
        <v>52.103128411080213</v>
      </c>
    </row>
    <row r="349" spans="1:6">
      <c r="A349" s="6" t="s">
        <v>345</v>
      </c>
      <c r="B349" s="9">
        <v>379855</v>
      </c>
      <c r="C349" s="9">
        <v>201323</v>
      </c>
      <c r="D349" s="9">
        <v>0</v>
      </c>
      <c r="E349" s="9">
        <v>201323</v>
      </c>
      <c r="F349" s="11">
        <v>52.999960511247714</v>
      </c>
    </row>
    <row r="350" spans="1:6">
      <c r="A350" s="6" t="s">
        <v>346</v>
      </c>
      <c r="B350" s="9">
        <v>578179</v>
      </c>
      <c r="C350" s="9">
        <v>300996</v>
      </c>
      <c r="D350" s="9">
        <v>0</v>
      </c>
      <c r="E350" s="9">
        <v>300996</v>
      </c>
      <c r="F350" s="11">
        <v>52.059310351984422</v>
      </c>
    </row>
    <row r="351" spans="1:6">
      <c r="A351" s="6" t="s">
        <v>347</v>
      </c>
      <c r="B351" s="9">
        <v>1058806</v>
      </c>
      <c r="C351" s="9">
        <v>448880</v>
      </c>
      <c r="D351" s="9">
        <v>41734</v>
      </c>
      <c r="E351" s="9">
        <v>407146</v>
      </c>
      <c r="F351" s="11">
        <v>42.394924093743327</v>
      </c>
    </row>
    <row r="352" spans="1:6">
      <c r="A352" s="6" t="s">
        <v>348</v>
      </c>
      <c r="B352" s="9">
        <v>300500</v>
      </c>
      <c r="C352" s="9">
        <v>128451.56</v>
      </c>
      <c r="D352" s="9">
        <v>5935</v>
      </c>
      <c r="E352" s="9">
        <v>122516.56</v>
      </c>
      <c r="F352" s="11">
        <v>42.745943427620631</v>
      </c>
    </row>
    <row r="353" spans="1:6">
      <c r="A353" s="6" t="s">
        <v>349</v>
      </c>
      <c r="B353" s="9">
        <v>494775</v>
      </c>
      <c r="C353" s="9">
        <v>257923</v>
      </c>
      <c r="D353" s="9">
        <v>0</v>
      </c>
      <c r="E353" s="9">
        <v>257923</v>
      </c>
      <c r="F353" s="11">
        <v>52.129351725531805</v>
      </c>
    </row>
    <row r="354" spans="1:6">
      <c r="A354" s="6" t="s">
        <v>350</v>
      </c>
      <c r="B354" s="9">
        <v>1077844</v>
      </c>
      <c r="C354" s="9">
        <v>494578.7</v>
      </c>
      <c r="D354" s="9">
        <v>30482.35</v>
      </c>
      <c r="E354" s="9">
        <v>464096.35000000003</v>
      </c>
      <c r="F354" s="11">
        <v>45.885925978156394</v>
      </c>
    </row>
    <row r="355" spans="1:6">
      <c r="A355" s="6" t="s">
        <v>351</v>
      </c>
      <c r="B355" s="9">
        <v>0</v>
      </c>
      <c r="C355" s="9">
        <v>10000</v>
      </c>
      <c r="D355" s="9">
        <v>10000</v>
      </c>
      <c r="E355" s="9">
        <v>0</v>
      </c>
      <c r="F355" s="11"/>
    </row>
    <row r="356" spans="1:6">
      <c r="A356" s="6" t="s">
        <v>352</v>
      </c>
      <c r="B356" s="9">
        <v>1387815</v>
      </c>
      <c r="C356" s="9">
        <v>720365</v>
      </c>
      <c r="D356" s="9">
        <v>0</v>
      </c>
      <c r="E356" s="9">
        <v>720365</v>
      </c>
      <c r="F356" s="11">
        <v>51.90641403933521</v>
      </c>
    </row>
    <row r="357" spans="1:6">
      <c r="A357" s="6" t="s">
        <v>353</v>
      </c>
      <c r="B357" s="9">
        <v>4272102</v>
      </c>
      <c r="C357" s="9">
        <v>2117845</v>
      </c>
      <c r="D357" s="9">
        <v>176237</v>
      </c>
      <c r="E357" s="9">
        <v>1941608</v>
      </c>
      <c r="F357" s="11">
        <v>49.573839763189177</v>
      </c>
    </row>
    <row r="358" spans="1:6">
      <c r="A358" s="6" t="s">
        <v>354</v>
      </c>
      <c r="B358" s="9">
        <v>81489</v>
      </c>
      <c r="C358" s="9">
        <v>222820</v>
      </c>
      <c r="D358" s="9">
        <v>1500</v>
      </c>
      <c r="E358" s="9">
        <v>221320</v>
      </c>
      <c r="F358" s="11">
        <v>273.43567843512619</v>
      </c>
    </row>
    <row r="359" spans="1:6">
      <c r="A359" s="6" t="s">
        <v>355</v>
      </c>
      <c r="B359" s="9">
        <v>49676</v>
      </c>
      <c r="C359" s="9">
        <v>3185</v>
      </c>
      <c r="D359" s="9">
        <v>3185</v>
      </c>
      <c r="E359" s="9">
        <v>0</v>
      </c>
      <c r="F359" s="11">
        <v>6.4115468234157342</v>
      </c>
    </row>
    <row r="360" spans="1:6">
      <c r="A360" s="6" t="s">
        <v>356</v>
      </c>
      <c r="B360" s="9">
        <v>5770148</v>
      </c>
      <c r="C360" s="9">
        <v>2792751.63</v>
      </c>
      <c r="D360" s="9">
        <v>0</v>
      </c>
      <c r="E360" s="9">
        <v>2792751.63</v>
      </c>
      <c r="F360" s="11">
        <v>48.399999965338843</v>
      </c>
    </row>
    <row r="361" spans="1:6">
      <c r="A361" s="6" t="s">
        <v>357</v>
      </c>
      <c r="B361" s="9">
        <v>1489653</v>
      </c>
      <c r="C361" s="9">
        <v>652500</v>
      </c>
      <c r="D361" s="9">
        <v>0</v>
      </c>
      <c r="E361" s="9">
        <v>652500</v>
      </c>
      <c r="F361" s="11">
        <v>43.802147211464678</v>
      </c>
    </row>
    <row r="362" spans="1:6">
      <c r="A362" s="6" t="s">
        <v>358</v>
      </c>
      <c r="B362" s="9">
        <v>5422462</v>
      </c>
      <c r="C362" s="9">
        <v>3281659</v>
      </c>
      <c r="D362" s="9">
        <v>318480</v>
      </c>
      <c r="E362" s="9">
        <v>2963179</v>
      </c>
      <c r="F362" s="11">
        <v>60.519723328628217</v>
      </c>
    </row>
    <row r="363" spans="1:6">
      <c r="A363" s="6" t="s">
        <v>359</v>
      </c>
      <c r="B363" s="9">
        <v>642646</v>
      </c>
      <c r="C363" s="9">
        <v>340602</v>
      </c>
      <c r="D363" s="9">
        <v>0</v>
      </c>
      <c r="E363" s="9">
        <v>340602</v>
      </c>
      <c r="F363" s="11">
        <v>52.9999408694678</v>
      </c>
    </row>
    <row r="364" spans="1:6">
      <c r="A364" s="6" t="s">
        <v>360</v>
      </c>
      <c r="B364" s="9">
        <v>24271462</v>
      </c>
      <c r="C364" s="9">
        <v>12621000</v>
      </c>
      <c r="D364" s="9">
        <v>1904000</v>
      </c>
      <c r="E364" s="9">
        <v>10717000</v>
      </c>
      <c r="F364" s="11">
        <v>51.999339800791567</v>
      </c>
    </row>
    <row r="365" spans="1:6">
      <c r="A365" s="6" t="s">
        <v>361</v>
      </c>
      <c r="B365" s="9">
        <v>0</v>
      </c>
      <c r="C365" s="9">
        <v>0</v>
      </c>
      <c r="D365" s="9">
        <v>0</v>
      </c>
      <c r="E365" s="9">
        <v>0</v>
      </c>
      <c r="F365" s="11"/>
    </row>
    <row r="366" spans="1:6">
      <c r="A366" s="6" t="s">
        <v>362</v>
      </c>
      <c r="B366" s="9">
        <v>485289</v>
      </c>
      <c r="C366" s="9">
        <v>252723.4</v>
      </c>
      <c r="D366" s="9">
        <v>0</v>
      </c>
      <c r="E366" s="9">
        <v>252723.4</v>
      </c>
      <c r="F366" s="11">
        <v>52.076886144132672</v>
      </c>
    </row>
    <row r="367" spans="1:6">
      <c r="A367" s="6" t="s">
        <v>363</v>
      </c>
      <c r="B367" s="9">
        <v>167695</v>
      </c>
      <c r="C367" s="9">
        <v>37983.699999999997</v>
      </c>
      <c r="D367" s="9">
        <v>1000</v>
      </c>
      <c r="E367" s="9">
        <v>36983.699999999997</v>
      </c>
      <c r="F367" s="11">
        <v>22.650466620948745</v>
      </c>
    </row>
    <row r="368" spans="1:6">
      <c r="A368" s="6" t="s">
        <v>364</v>
      </c>
      <c r="B368" s="9">
        <v>8693650</v>
      </c>
      <c r="C368" s="9">
        <v>7573951</v>
      </c>
      <c r="D368" s="9">
        <v>6328689</v>
      </c>
      <c r="E368" s="9">
        <v>1245262</v>
      </c>
      <c r="F368" s="11">
        <v>87.120495994202656</v>
      </c>
    </row>
    <row r="369" spans="1:6">
      <c r="A369" s="6" t="s">
        <v>365</v>
      </c>
      <c r="B369" s="9">
        <v>18520366</v>
      </c>
      <c r="C369" s="9">
        <v>9301207</v>
      </c>
      <c r="D369" s="9">
        <v>438500</v>
      </c>
      <c r="E369" s="9">
        <v>8862707</v>
      </c>
      <c r="F369" s="11">
        <v>50.221507501525622</v>
      </c>
    </row>
    <row r="370" spans="1:6">
      <c r="A370" s="6" t="s">
        <v>366</v>
      </c>
      <c r="B370" s="9">
        <v>6243576</v>
      </c>
      <c r="C370" s="9">
        <v>3237166</v>
      </c>
      <c r="D370" s="9">
        <v>626500</v>
      </c>
      <c r="E370" s="9">
        <v>2610666</v>
      </c>
      <c r="F370" s="11">
        <v>51.847947394249708</v>
      </c>
    </row>
    <row r="371" spans="1:6">
      <c r="A371" s="6" t="s">
        <v>367</v>
      </c>
      <c r="B371" s="9">
        <v>1326000</v>
      </c>
      <c r="C371" s="9">
        <v>656370</v>
      </c>
      <c r="D371" s="9">
        <v>0</v>
      </c>
      <c r="E371" s="9">
        <v>656370</v>
      </c>
      <c r="F371" s="11">
        <v>49.5</v>
      </c>
    </row>
    <row r="372" spans="1:6">
      <c r="A372" s="6" t="s">
        <v>368</v>
      </c>
      <c r="B372" s="9">
        <v>3244000</v>
      </c>
      <c r="C372" s="9">
        <v>0</v>
      </c>
      <c r="D372" s="9">
        <v>0</v>
      </c>
      <c r="E372" s="9">
        <v>0</v>
      </c>
      <c r="F372" s="11">
        <v>0</v>
      </c>
    </row>
    <row r="373" spans="1:6">
      <c r="A373" s="6" t="s">
        <v>369</v>
      </c>
      <c r="B373" s="9">
        <v>1608539</v>
      </c>
      <c r="C373" s="9">
        <v>658864</v>
      </c>
      <c r="D373" s="9">
        <v>14500</v>
      </c>
      <c r="E373" s="9">
        <v>644364</v>
      </c>
      <c r="F373" s="11">
        <v>40.960399468088745</v>
      </c>
    </row>
    <row r="374" spans="1:6">
      <c r="A374" s="6" t="s">
        <v>370</v>
      </c>
      <c r="B374" s="9">
        <v>566928</v>
      </c>
      <c r="C374" s="9">
        <v>253576</v>
      </c>
      <c r="D374" s="9">
        <v>0</v>
      </c>
      <c r="E374" s="9">
        <v>253576</v>
      </c>
      <c r="F374" s="11">
        <v>44.728078345045581</v>
      </c>
    </row>
    <row r="375" spans="1:6">
      <c r="A375" s="6" t="s">
        <v>371</v>
      </c>
      <c r="B375" s="9">
        <v>0</v>
      </c>
      <c r="C375" s="9">
        <v>0</v>
      </c>
      <c r="D375" s="9">
        <v>0</v>
      </c>
      <c r="E375" s="9">
        <v>0</v>
      </c>
      <c r="F375" s="11"/>
    </row>
    <row r="376" spans="1:6">
      <c r="A376" s="6" t="s">
        <v>372</v>
      </c>
      <c r="B376" s="9">
        <v>1956037</v>
      </c>
      <c r="C376" s="9">
        <v>999534.91</v>
      </c>
      <c r="D376" s="9">
        <v>0</v>
      </c>
      <c r="E376" s="9">
        <v>999534.91</v>
      </c>
      <c r="F376" s="11">
        <v>51.10000015337134</v>
      </c>
    </row>
    <row r="377" spans="1:6">
      <c r="A377" s="6" t="s">
        <v>373</v>
      </c>
      <c r="B377" s="9">
        <v>4314266</v>
      </c>
      <c r="C377" s="9">
        <v>1932302</v>
      </c>
      <c r="D377" s="9">
        <v>0</v>
      </c>
      <c r="E377" s="9">
        <v>1932302</v>
      </c>
      <c r="F377" s="11">
        <v>44.788661617063021</v>
      </c>
    </row>
    <row r="378" spans="1:6">
      <c r="A378" s="6" t="s">
        <v>374</v>
      </c>
      <c r="B378" s="9">
        <v>331739</v>
      </c>
      <c r="C378" s="9">
        <v>172827</v>
      </c>
      <c r="D378" s="9">
        <v>0</v>
      </c>
      <c r="E378" s="9">
        <v>172827</v>
      </c>
      <c r="F378" s="11">
        <v>52.097281296440876</v>
      </c>
    </row>
    <row r="379" spans="1:6">
      <c r="A379" s="6" t="s">
        <v>375</v>
      </c>
      <c r="B379" s="9">
        <v>0</v>
      </c>
      <c r="C379" s="9">
        <v>0</v>
      </c>
      <c r="D379" s="9">
        <v>0</v>
      </c>
      <c r="E379" s="9">
        <v>0</v>
      </c>
      <c r="F379" s="11"/>
    </row>
    <row r="380" spans="1:6">
      <c r="A380" s="6" t="s">
        <v>376</v>
      </c>
      <c r="B380" s="9">
        <v>2256509</v>
      </c>
      <c r="C380" s="9">
        <v>1141794</v>
      </c>
      <c r="D380" s="9">
        <v>0</v>
      </c>
      <c r="E380" s="9">
        <v>1141794</v>
      </c>
      <c r="F380" s="11">
        <v>50.600019765044145</v>
      </c>
    </row>
    <row r="381" spans="1:6">
      <c r="A381" s="6" t="s">
        <v>377</v>
      </c>
      <c r="B381" s="9">
        <v>240228</v>
      </c>
      <c r="C381" s="9">
        <v>80378</v>
      </c>
      <c r="D381" s="9">
        <v>1000</v>
      </c>
      <c r="E381" s="9">
        <v>79378</v>
      </c>
      <c r="F381" s="11">
        <v>33.459047238456805</v>
      </c>
    </row>
    <row r="382" spans="1:6">
      <c r="A382" s="6" t="s">
        <v>378</v>
      </c>
      <c r="B382" s="9">
        <v>260000</v>
      </c>
      <c r="C382" s="9">
        <v>127400</v>
      </c>
      <c r="D382" s="9">
        <v>0</v>
      </c>
      <c r="E382" s="9">
        <v>127400</v>
      </c>
      <c r="F382" s="11">
        <v>49</v>
      </c>
    </row>
    <row r="383" spans="1:6">
      <c r="A383" s="6" t="s">
        <v>379</v>
      </c>
      <c r="B383" s="9">
        <v>581097</v>
      </c>
      <c r="C383" s="9">
        <v>292798</v>
      </c>
      <c r="D383" s="9">
        <v>0</v>
      </c>
      <c r="E383" s="9">
        <v>292798</v>
      </c>
      <c r="F383" s="11">
        <v>50.38711265072785</v>
      </c>
    </row>
    <row r="384" spans="1:6">
      <c r="A384" s="6" t="s">
        <v>380</v>
      </c>
      <c r="B384" s="9">
        <v>76166</v>
      </c>
      <c r="C384" s="9">
        <v>0</v>
      </c>
      <c r="D384" s="9">
        <v>0</v>
      </c>
      <c r="E384" s="9">
        <v>0</v>
      </c>
      <c r="F384" s="11">
        <v>0</v>
      </c>
    </row>
    <row r="385" spans="1:6">
      <c r="A385" s="6" t="s">
        <v>381</v>
      </c>
      <c r="B385" s="9">
        <v>1684575</v>
      </c>
      <c r="C385" s="9">
        <v>847929</v>
      </c>
      <c r="D385" s="9">
        <v>21850</v>
      </c>
      <c r="E385" s="9">
        <v>826079</v>
      </c>
      <c r="F385" s="11">
        <v>50.334891589866885</v>
      </c>
    </row>
    <row r="386" spans="1:6">
      <c r="A386" s="6" t="s">
        <v>382</v>
      </c>
      <c r="B386" s="9">
        <v>0</v>
      </c>
      <c r="C386" s="9">
        <v>0</v>
      </c>
      <c r="D386" s="9">
        <v>0</v>
      </c>
      <c r="E386" s="9">
        <v>0</v>
      </c>
      <c r="F386" s="11"/>
    </row>
    <row r="387" spans="1:6">
      <c r="A387" s="6" t="s">
        <v>383</v>
      </c>
      <c r="B387" s="9">
        <v>664670</v>
      </c>
      <c r="C387" s="9">
        <v>307710</v>
      </c>
      <c r="D387" s="9">
        <v>0</v>
      </c>
      <c r="E387" s="9">
        <v>307710</v>
      </c>
      <c r="F387" s="11">
        <v>46.295153986188637</v>
      </c>
    </row>
    <row r="388" spans="1:6">
      <c r="A388" s="6" t="s">
        <v>384</v>
      </c>
      <c r="B388" s="9">
        <v>17077</v>
      </c>
      <c r="C388" s="9">
        <v>9756</v>
      </c>
      <c r="D388" s="9">
        <v>2925</v>
      </c>
      <c r="E388" s="9">
        <v>6831</v>
      </c>
      <c r="F388" s="11">
        <v>57.129472389764011</v>
      </c>
    </row>
    <row r="389" spans="1:6">
      <c r="A389" s="6" t="s">
        <v>385</v>
      </c>
      <c r="B389" s="9">
        <v>681724</v>
      </c>
      <c r="C389" s="9">
        <v>318976</v>
      </c>
      <c r="D389" s="9">
        <v>10000</v>
      </c>
      <c r="E389" s="9">
        <v>308976</v>
      </c>
      <c r="F389" s="11">
        <v>46.789609871443574</v>
      </c>
    </row>
    <row r="390" spans="1:6">
      <c r="A390" s="6" t="s">
        <v>386</v>
      </c>
      <c r="B390" s="9">
        <v>217714</v>
      </c>
      <c r="C390" s="9">
        <v>0</v>
      </c>
      <c r="D390" s="9">
        <v>0</v>
      </c>
      <c r="E390" s="9">
        <v>0</v>
      </c>
      <c r="F390" s="11">
        <v>0</v>
      </c>
    </row>
    <row r="391" spans="1:6">
      <c r="A391" s="6" t="s">
        <v>387</v>
      </c>
      <c r="B391" s="9">
        <v>402794</v>
      </c>
      <c r="C391" s="9">
        <v>209875</v>
      </c>
      <c r="D391" s="9">
        <v>0</v>
      </c>
      <c r="E391" s="9">
        <v>209875</v>
      </c>
      <c r="F391" s="11">
        <v>52.104797986067318</v>
      </c>
    </row>
    <row r="392" spans="1:6">
      <c r="A392" s="6" t="s">
        <v>388</v>
      </c>
      <c r="B392" s="9">
        <v>42339</v>
      </c>
      <c r="C392" s="9">
        <v>15876</v>
      </c>
      <c r="D392" s="9">
        <v>0</v>
      </c>
      <c r="E392" s="9">
        <v>15876</v>
      </c>
      <c r="F392" s="11">
        <v>37.497342875363138</v>
      </c>
    </row>
    <row r="393" spans="1:6">
      <c r="A393" s="6" t="s">
        <v>389</v>
      </c>
      <c r="B393" s="9">
        <v>0</v>
      </c>
      <c r="C393" s="9">
        <v>0</v>
      </c>
      <c r="D393" s="9">
        <v>0</v>
      </c>
      <c r="E393" s="9">
        <v>0</v>
      </c>
      <c r="F393" s="11"/>
    </row>
    <row r="394" spans="1:6">
      <c r="A394" s="6" t="s">
        <v>390</v>
      </c>
      <c r="B394" s="9">
        <v>121416</v>
      </c>
      <c r="C394" s="9">
        <v>71100</v>
      </c>
      <c r="D394" s="9">
        <v>25000</v>
      </c>
      <c r="E394" s="9">
        <v>46100</v>
      </c>
      <c r="F394" s="11">
        <v>58.559003755682937</v>
      </c>
    </row>
    <row r="395" spans="1:6">
      <c r="A395" s="6" t="s">
        <v>391</v>
      </c>
      <c r="B395" s="9">
        <v>374867</v>
      </c>
      <c r="C395" s="9">
        <v>189307.84</v>
      </c>
      <c r="D395" s="9">
        <v>0</v>
      </c>
      <c r="E395" s="9">
        <v>189307.84</v>
      </c>
      <c r="F395" s="11">
        <v>50.500001333806388</v>
      </c>
    </row>
    <row r="396" spans="1:6">
      <c r="A396" s="6" t="s">
        <v>392</v>
      </c>
      <c r="B396" s="9">
        <v>400095</v>
      </c>
      <c r="C396" s="9">
        <v>196000</v>
      </c>
      <c r="D396" s="9">
        <v>0</v>
      </c>
      <c r="E396" s="9">
        <v>196000</v>
      </c>
      <c r="F396" s="11">
        <v>48.988365263249975</v>
      </c>
    </row>
    <row r="397" spans="1:6">
      <c r="A397" s="6" t="s">
        <v>393</v>
      </c>
      <c r="B397" s="9">
        <v>7120944</v>
      </c>
      <c r="C397" s="9">
        <v>3996223</v>
      </c>
      <c r="D397" s="9">
        <v>101054</v>
      </c>
      <c r="E397" s="9">
        <v>3895169</v>
      </c>
      <c r="F397" s="11">
        <v>56.119286993409865</v>
      </c>
    </row>
    <row r="398" spans="1:6">
      <c r="A398" s="6" t="s">
        <v>394</v>
      </c>
      <c r="B398" s="9">
        <v>1962030</v>
      </c>
      <c r="C398" s="9">
        <v>835913</v>
      </c>
      <c r="D398" s="9">
        <v>12600</v>
      </c>
      <c r="E398" s="9">
        <v>823313</v>
      </c>
      <c r="F398" s="11">
        <v>42.604496363460292</v>
      </c>
    </row>
    <row r="399" spans="1:6">
      <c r="A399" s="6" t="s">
        <v>395</v>
      </c>
      <c r="B399" s="9">
        <v>301800</v>
      </c>
      <c r="C399" s="9">
        <v>149994</v>
      </c>
      <c r="D399" s="9">
        <v>0</v>
      </c>
      <c r="E399" s="9">
        <v>149994</v>
      </c>
      <c r="F399" s="11">
        <v>49.699801192842941</v>
      </c>
    </row>
    <row r="400" spans="1:6">
      <c r="A400" s="6" t="s">
        <v>396</v>
      </c>
      <c r="B400" s="9">
        <v>117189009</v>
      </c>
      <c r="C400" s="9">
        <v>56605543</v>
      </c>
      <c r="D400" s="9">
        <v>1750150</v>
      </c>
      <c r="E400" s="9">
        <v>54855393</v>
      </c>
      <c r="F400" s="11">
        <v>48.302774708163973</v>
      </c>
    </row>
    <row r="401" spans="1:6">
      <c r="A401" s="6" t="s">
        <v>397</v>
      </c>
      <c r="B401" s="9">
        <v>1369452</v>
      </c>
      <c r="C401" s="9">
        <v>763194</v>
      </c>
      <c r="D401" s="9">
        <v>32047</v>
      </c>
      <c r="E401" s="9">
        <v>731147</v>
      </c>
      <c r="F401" s="11">
        <v>55.729883194153572</v>
      </c>
    </row>
    <row r="402" spans="1:6">
      <c r="A402" s="6" t="s">
        <v>398</v>
      </c>
      <c r="B402" s="9">
        <v>782916</v>
      </c>
      <c r="C402" s="9">
        <v>573639</v>
      </c>
      <c r="D402" s="9">
        <v>92250</v>
      </c>
      <c r="E402" s="9">
        <v>481389</v>
      </c>
      <c r="F402" s="11">
        <v>73.269546158208541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Ark2</vt:lpstr>
      <vt:lpstr>Ark3</vt:lpstr>
      <vt:lpstr>Ark1</vt:lpstr>
    </vt:vector>
  </TitlesOfParts>
  <Company>Statens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Hansen (SET)</dc:creator>
  <cp:lastModifiedBy>Kitty Kabel (SET)</cp:lastModifiedBy>
  <cp:lastPrinted>2017-09-25T13:14:04Z</cp:lastPrinted>
  <dcterms:created xsi:type="dcterms:W3CDTF">2017-09-25T12:43:14Z</dcterms:created>
  <dcterms:modified xsi:type="dcterms:W3CDTF">2018-08-29T08:42:20Z</dcterms:modified>
</cp:coreProperties>
</file>